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showHorizontalScroll="0" xWindow="15680" yWindow="5200" windowWidth="18040" windowHeight="14960"/>
  </bookViews>
  <sheets>
    <sheet name="Coaches Card-5 Officials" sheetId="1" r:id="rId1"/>
    <sheet name="Example" sheetId="3" r:id="rId2"/>
  </sheets>
  <definedNames>
    <definedName name="formulas" localSheetId="1">#REF!</definedName>
    <definedName name="formulas">#REF!</definedName>
    <definedName name="formulas_1" localSheetId="1">Example!#REF!</definedName>
    <definedName name="formulas_1">'Coaches Card-5 Officials'!#REF!</definedName>
    <definedName name="formulas_2" localSheetId="1">#REF!</definedName>
    <definedName name="formulas_2">#REF!</definedName>
    <definedName name="_xlnm.Print_Area" localSheetId="0">'Coaches Card-5 Officials'!$B$13:$M$64</definedName>
    <definedName name="_xlnm.Print_Area" localSheetId="1">Example!$B$13:$M$64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2" i="3" l="1"/>
  <c r="J62" i="3"/>
  <c r="E62" i="3"/>
  <c r="D62" i="3"/>
  <c r="K61" i="3"/>
  <c r="E61" i="3"/>
  <c r="K60" i="3"/>
  <c r="E60" i="3"/>
  <c r="K59" i="3"/>
  <c r="E59" i="3"/>
  <c r="K58" i="3"/>
  <c r="E58" i="3"/>
  <c r="I54" i="3"/>
  <c r="C54" i="3"/>
  <c r="J53" i="3"/>
  <c r="D53" i="3"/>
  <c r="K36" i="3"/>
  <c r="J36" i="3"/>
  <c r="E36" i="3"/>
  <c r="D36" i="3"/>
  <c r="K35" i="3"/>
  <c r="E35" i="3"/>
  <c r="K34" i="3"/>
  <c r="E34" i="3"/>
  <c r="K33" i="3"/>
  <c r="E33" i="3"/>
  <c r="K32" i="3"/>
  <c r="E32" i="3"/>
  <c r="I28" i="3"/>
  <c r="C28" i="3"/>
  <c r="J27" i="3"/>
  <c r="D27" i="3"/>
  <c r="E2" i="3"/>
  <c r="E1" i="3"/>
  <c r="D55" i="3"/>
  <c r="E1" i="1"/>
  <c r="E2" i="1"/>
  <c r="D27" i="1"/>
  <c r="J27" i="1"/>
  <c r="C28" i="1"/>
  <c r="I28" i="1"/>
  <c r="E32" i="1"/>
  <c r="K32" i="1"/>
  <c r="E33" i="1"/>
  <c r="K33" i="1"/>
  <c r="E34" i="1"/>
  <c r="K34" i="1"/>
  <c r="E35" i="1"/>
  <c r="K35" i="1"/>
  <c r="D36" i="1"/>
  <c r="E36" i="1"/>
  <c r="J36" i="1"/>
  <c r="K36" i="1"/>
  <c r="D53" i="1"/>
  <c r="J53" i="1"/>
  <c r="C54" i="1"/>
  <c r="I54" i="1"/>
  <c r="E58" i="1"/>
  <c r="K58" i="1"/>
  <c r="E59" i="1"/>
  <c r="K59" i="1"/>
  <c r="E60" i="1"/>
  <c r="K60" i="1"/>
  <c r="E61" i="1"/>
  <c r="K61" i="1"/>
  <c r="D62" i="1"/>
  <c r="E62" i="1"/>
  <c r="J62" i="1"/>
  <c r="K62" i="1"/>
  <c r="D55" i="1"/>
  <c r="D29" i="1"/>
  <c r="J29" i="3"/>
  <c r="J29" i="1"/>
  <c r="J55" i="1"/>
  <c r="D29" i="3"/>
  <c r="J55" i="3"/>
</calcChain>
</file>

<file path=xl/sharedStrings.xml><?xml version="1.0" encoding="utf-8"?>
<sst xmlns="http://schemas.openxmlformats.org/spreadsheetml/2006/main" count="70" uniqueCount="22">
  <si>
    <t xml:space="preserve">Date (mm/dd/yy): </t>
  </si>
  <si>
    <t xml:space="preserve">Referee: </t>
  </si>
  <si>
    <t xml:space="preserve">Kickoff Time (h:mm): </t>
  </si>
  <si>
    <t xml:space="preserve">Umpire: </t>
  </si>
  <si>
    <t xml:space="preserve">Event Special: </t>
  </si>
  <si>
    <t xml:space="preserve">Line Judge: </t>
  </si>
  <si>
    <t xml:space="preserve">Visiting Team: </t>
  </si>
  <si>
    <t xml:space="preserve">Head Linesman: </t>
  </si>
  <si>
    <t xml:space="preserve">Home Team: </t>
  </si>
  <si>
    <t>Grossmont</t>
  </si>
  <si>
    <t xml:space="preserve">Back Judge: </t>
  </si>
  <si>
    <r>
      <t>Directions</t>
    </r>
    <r>
      <rPr>
        <b/>
        <sz val="12"/>
        <rFont val="Arial"/>
        <family val="2"/>
      </rPr>
      <t xml:space="preserve">:  Input information in gray boxes.  </t>
    </r>
    <r>
      <rPr>
        <b/>
        <u/>
        <sz val="12"/>
        <rFont val="Arial"/>
        <family val="2"/>
      </rPr>
      <t>In 4-official game, leave Back Judge box blank</t>
    </r>
    <r>
      <rPr>
        <b/>
        <sz val="12"/>
        <rFont val="Arial"/>
        <family val="2"/>
      </rPr>
      <t>.  Print on card stock using a color printer.  Cut on trim lines.</t>
    </r>
  </si>
  <si>
    <t>Mike Carey</t>
  </si>
  <si>
    <t>Garth DeFelice</t>
  </si>
  <si>
    <t>Tim Podraza</t>
  </si>
  <si>
    <t>Clay Reynard, Jr.</t>
  </si>
  <si>
    <t>Don Carey</t>
  </si>
  <si>
    <t>Mount Miguel</t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</si>
  <si>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scoover@guhsd.net.</t>
    </r>
  </si>
  <si>
    <t>Game of the Week</t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</si>
  <si>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cooversteve@gmail.com.</t>
    </r>
  </si>
  <si>
    <r>
      <t xml:space="preserve">Please share your entire game or selected plays with this crew and/or Steve Coover on HUDL.  Our officiating "team" is called </t>
    </r>
    <r>
      <rPr>
        <u/>
        <sz val="16"/>
        <rFont val="Arial"/>
        <family val="2"/>
      </rPr>
      <t>San Diego County Football Officials</t>
    </r>
    <r>
      <rPr>
        <sz val="16"/>
        <rFont val="Arial"/>
        <family val="2"/>
      </rPr>
      <t>.
You can email Steve Coover at cooversteve@gmail.com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</si>
</sst>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&quot;, &quot;yyyy"/>
    <numFmt numFmtId="165" formatCode="mm/dd/yy"/>
    <numFmt numFmtId="166" formatCode="dddd&quot;, &quot;mmmm\ d&quot;, &quot;yyyy"/>
  </numFmts>
  <fonts count="18" x14ac:knownFonts="1"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20"/>
      <color indexed="12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6"/>
      <color indexed="16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0" tint="-0.249977111117893"/>
        <bgColor indexed="26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0" xfId="0" applyNumberFormat="1" applyFont="1"/>
    <xf numFmtId="20" fontId="1" fillId="0" borderId="0" xfId="0" applyNumberFormat="1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4" fillId="2" borderId="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vertical="center"/>
      <protection locked="0"/>
    </xf>
    <xf numFmtId="20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7" fillId="0" borderId="0" xfId="0" applyFont="1" applyBorder="1" applyAlignment="1">
      <alignment horizontal="center"/>
    </xf>
    <xf numFmtId="0" fontId="1" fillId="0" borderId="15" xfId="0" applyFont="1" applyBorder="1"/>
    <xf numFmtId="0" fontId="1" fillId="2" borderId="10" xfId="0" applyFont="1" applyFill="1" applyBorder="1"/>
    <xf numFmtId="0" fontId="1" fillId="2" borderId="11" xfId="0" applyFont="1" applyFill="1" applyBorder="1" applyAlignment="1">
      <alignment horizontal="right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4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" fillId="0" borderId="14" xfId="0" applyFont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/>
    <xf numFmtId="0" fontId="12" fillId="0" borderId="14" xfId="0" applyFont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" fillId="0" borderId="16" xfId="0" applyFont="1" applyBorder="1"/>
    <xf numFmtId="0" fontId="1" fillId="3" borderId="17" xfId="0" applyFont="1" applyFill="1" applyBorder="1" applyAlignment="1">
      <alignment horizontal="right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0" xfId="0" applyFont="1" applyFill="1" applyBorder="1"/>
    <xf numFmtId="0" fontId="1" fillId="3" borderId="13" xfId="0" applyFont="1" applyFill="1" applyBorder="1"/>
    <xf numFmtId="0" fontId="1" fillId="3" borderId="16" xfId="0" applyFont="1" applyFill="1" applyBorder="1"/>
    <xf numFmtId="0" fontId="1" fillId="0" borderId="18" xfId="0" applyFont="1" applyBorder="1"/>
    <xf numFmtId="0" fontId="1" fillId="3" borderId="11" xfId="0" applyFont="1" applyFill="1" applyBorder="1" applyAlignment="1">
      <alignment horizontal="right"/>
    </xf>
    <xf numFmtId="0" fontId="1" fillId="3" borderId="11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0" borderId="17" xfId="0" applyFont="1" applyBorder="1"/>
    <xf numFmtId="0" fontId="1" fillId="3" borderId="14" xfId="0" applyFont="1" applyFill="1" applyBorder="1"/>
    <xf numFmtId="0" fontId="1" fillId="3" borderId="0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3" xfId="0" applyFont="1" applyFill="1" applyBorder="1"/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/>
    <xf numFmtId="0" fontId="13" fillId="0" borderId="0" xfId="0" applyFont="1"/>
    <xf numFmtId="0" fontId="13" fillId="3" borderId="0" xfId="0" applyFont="1" applyFill="1"/>
    <xf numFmtId="0" fontId="1" fillId="0" borderId="0" xfId="0" applyFont="1" applyFill="1"/>
    <xf numFmtId="0" fontId="12" fillId="0" borderId="14" xfId="0" applyFont="1" applyBorder="1"/>
    <xf numFmtId="0" fontId="12" fillId="0" borderId="13" xfId="0" applyFont="1" applyBorder="1"/>
    <xf numFmtId="0" fontId="1" fillId="0" borderId="17" xfId="0" applyFont="1" applyBorder="1" applyAlignment="1">
      <alignment horizontal="right"/>
    </xf>
    <xf numFmtId="0" fontId="2" fillId="0" borderId="0" xfId="0" applyFont="1" applyBorder="1" applyAlignment="1"/>
    <xf numFmtId="0" fontId="5" fillId="4" borderId="0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166" fontId="8" fillId="2" borderId="0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wrapText="1"/>
    </xf>
    <xf numFmtId="0" fontId="10" fillId="0" borderId="22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440872</xdr:colOff>
      <xdr:row>13</xdr:row>
      <xdr:rowOff>152401</xdr:rowOff>
    </xdr:from>
    <xdr:to>
      <xdr:col>4</xdr:col>
      <xdr:colOff>2307772</xdr:colOff>
      <xdr:row>20</xdr:row>
      <xdr:rowOff>209550</xdr:rowOff>
    </xdr:to>
    <xdr:pic>
      <xdr:nvPicPr>
        <xdr:cNvPr id="104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872" y="322580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440872</xdr:colOff>
      <xdr:row>13</xdr:row>
      <xdr:rowOff>152401</xdr:rowOff>
    </xdr:from>
    <xdr:ext cx="4114800" cy="2457449"/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872" y="322580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440872</xdr:colOff>
      <xdr:row>39</xdr:row>
      <xdr:rowOff>152401</xdr:rowOff>
    </xdr:from>
    <xdr:ext cx="4114800" cy="2457449"/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872" y="322580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440872</xdr:colOff>
      <xdr:row>39</xdr:row>
      <xdr:rowOff>152401</xdr:rowOff>
    </xdr:from>
    <xdr:ext cx="4114800" cy="2457449"/>
    <xdr:pic>
      <xdr:nvPicPr>
        <xdr:cNvPr id="9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872" y="322580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440872</xdr:colOff>
      <xdr:row>13</xdr:row>
      <xdr:rowOff>152401</xdr:rowOff>
    </xdr:from>
    <xdr:to>
      <xdr:col>4</xdr:col>
      <xdr:colOff>2307772</xdr:colOff>
      <xdr:row>20</xdr:row>
      <xdr:rowOff>209550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13</xdr:row>
      <xdr:rowOff>152401</xdr:rowOff>
    </xdr:from>
    <xdr:to>
      <xdr:col>10</xdr:col>
      <xdr:colOff>2307772</xdr:colOff>
      <xdr:row>20</xdr:row>
      <xdr:rowOff>209550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440872</xdr:colOff>
      <xdr:row>39</xdr:row>
      <xdr:rowOff>152401</xdr:rowOff>
    </xdr:from>
    <xdr:to>
      <xdr:col>4</xdr:col>
      <xdr:colOff>2307772</xdr:colOff>
      <xdr:row>46</xdr:row>
      <xdr:rowOff>209550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440872</xdr:colOff>
      <xdr:row>39</xdr:row>
      <xdr:rowOff>152401</xdr:rowOff>
    </xdr:from>
    <xdr:to>
      <xdr:col>10</xdr:col>
      <xdr:colOff>2307772</xdr:colOff>
      <xdr:row>46</xdr:row>
      <xdr:rowOff>209550</xdr:rowOff>
    </xdr:to>
    <xdr:pic>
      <xdr:nvPicPr>
        <xdr:cNvPr id="1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92" y="3215641"/>
          <a:ext cx="4114800" cy="2457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R147"/>
  <sheetViews>
    <sheetView showZeros="0" tabSelected="1" showOutlineSymbols="0" topLeftCell="A4" zoomScale="60" zoomScaleNormal="60" zoomScalePageLayoutView="60" workbookViewId="0">
      <pane ySplit="8" topLeftCell="A12" activePane="bottomLeft" state="frozen"/>
      <selection activeCell="A4" sqref="A4"/>
      <selection pane="bottomLeft" activeCell="C48" sqref="C48:F50"/>
    </sheetView>
  </sheetViews>
  <sheetFormatPr baseColWidth="10" defaultColWidth="9.1640625" defaultRowHeight="15" x14ac:dyDescent="0"/>
  <cols>
    <col min="1" max="1" width="1.83203125" style="1" customWidth="1"/>
    <col min="2" max="2" width="6.6640625" style="1" customWidth="1"/>
    <col min="3" max="3" width="2.6640625" style="1" customWidth="1"/>
    <col min="4" max="4" width="32.83203125" style="2" customWidth="1"/>
    <col min="5" max="5" width="40.6640625" style="1" customWidth="1"/>
    <col min="6" max="6" width="2.6640625" style="1" customWidth="1"/>
    <col min="7" max="7" width="6.6640625" style="3" customWidth="1"/>
    <col min="8" max="8" width="6.6640625" style="1" customWidth="1"/>
    <col min="9" max="9" width="2.6640625" style="1" customWidth="1"/>
    <col min="10" max="10" width="32.6640625" style="1" customWidth="1"/>
    <col min="11" max="11" width="40.6640625" style="1" customWidth="1"/>
    <col min="12" max="12" width="2.6640625" style="1" customWidth="1"/>
    <col min="13" max="16384" width="9.1640625" style="1"/>
  </cols>
  <sheetData>
    <row r="1" spans="2:13" hidden="1">
      <c r="E1" s="4" t="str">
        <f>+TEXT(E7,"dddd, mmmm dd, yyyy")</f>
        <v>Saturday, January 00, 1900</v>
      </c>
    </row>
    <row r="2" spans="2:13" hidden="1">
      <c r="E2" s="5" t="str">
        <f>TEXT(E8,"h:mm")</f>
        <v>0:00</v>
      </c>
    </row>
    <row r="3" spans="2:13" hidden="1"/>
    <row r="4" spans="2:13">
      <c r="G4" s="6"/>
      <c r="H4" s="6"/>
    </row>
    <row r="5" spans="2:13">
      <c r="D5" s="79"/>
      <c r="E5" s="79"/>
      <c r="F5" s="79"/>
      <c r="G5" s="86" t="s">
        <v>11</v>
      </c>
      <c r="H5" s="79"/>
      <c r="I5" s="79"/>
      <c r="J5" s="79"/>
      <c r="K5" s="79"/>
    </row>
    <row r="6" spans="2:13" ht="30" customHeight="1">
      <c r="G6" s="6"/>
      <c r="H6" s="6"/>
    </row>
    <row r="7" spans="2:13" s="7" customFormat="1" ht="27" customHeight="1">
      <c r="D7" s="8" t="s">
        <v>0</v>
      </c>
      <c r="E7" s="9"/>
      <c r="G7" s="10"/>
      <c r="H7" s="10"/>
      <c r="J7" s="11" t="s">
        <v>1</v>
      </c>
      <c r="K7" s="12"/>
    </row>
    <row r="8" spans="2:13" s="7" customFormat="1" ht="27" customHeight="1">
      <c r="D8" s="8" t="s">
        <v>2</v>
      </c>
      <c r="E8" s="13"/>
      <c r="G8" s="10"/>
      <c r="H8" s="10"/>
      <c r="J8" s="11" t="s">
        <v>3</v>
      </c>
      <c r="K8" s="12"/>
    </row>
    <row r="9" spans="2:13" s="7" customFormat="1" ht="27" customHeight="1">
      <c r="D9" s="8" t="s">
        <v>4</v>
      </c>
      <c r="E9" s="84"/>
      <c r="G9" s="10"/>
      <c r="H9" s="10"/>
      <c r="J9" s="11" t="s">
        <v>5</v>
      </c>
      <c r="K9" s="12"/>
    </row>
    <row r="10" spans="2:13" s="7" customFormat="1" ht="27" customHeight="1">
      <c r="D10" s="8" t="s">
        <v>6</v>
      </c>
      <c r="E10" s="14"/>
      <c r="G10" s="10"/>
      <c r="H10" s="10"/>
      <c r="J10" s="11" t="s">
        <v>7</v>
      </c>
      <c r="K10" s="12"/>
    </row>
    <row r="11" spans="2:13" s="7" customFormat="1" ht="27" customHeight="1">
      <c r="D11" s="8" t="s">
        <v>8</v>
      </c>
      <c r="E11" s="15"/>
      <c r="G11" s="10"/>
      <c r="H11" s="10"/>
      <c r="J11" s="11" t="s">
        <v>10</v>
      </c>
      <c r="K11" s="12"/>
    </row>
    <row r="12" spans="2:13" s="16" customFormat="1">
      <c r="B12" s="17"/>
      <c r="C12" s="6"/>
      <c r="D12" s="18"/>
      <c r="E12" s="6"/>
      <c r="F12" s="6"/>
      <c r="G12" s="6"/>
      <c r="H12" s="6"/>
      <c r="I12" s="6"/>
      <c r="J12" s="6"/>
      <c r="K12" s="6"/>
      <c r="L12" s="6"/>
      <c r="M12" s="19"/>
    </row>
    <row r="13" spans="2:13" ht="30.75" customHeight="1" thickBot="1">
      <c r="B13" s="20"/>
      <c r="C13" s="6"/>
      <c r="G13" s="6"/>
      <c r="H13" s="6"/>
      <c r="L13" s="6"/>
      <c r="M13" s="21"/>
    </row>
    <row r="14" spans="2:13" ht="27" customHeight="1" thickTop="1">
      <c r="C14" s="22"/>
      <c r="D14" s="23"/>
      <c r="E14" s="24"/>
      <c r="F14" s="25"/>
      <c r="G14" s="6"/>
      <c r="H14" s="26"/>
      <c r="I14" s="22"/>
      <c r="J14" s="23"/>
      <c r="K14" s="24"/>
      <c r="L14" s="25"/>
    </row>
    <row r="15" spans="2:13" ht="27" customHeight="1">
      <c r="C15" s="27"/>
      <c r="D15" s="18"/>
      <c r="E15" s="6"/>
      <c r="F15" s="26"/>
      <c r="G15" s="6"/>
      <c r="H15" s="26"/>
      <c r="I15" s="27"/>
      <c r="J15" s="18"/>
      <c r="K15" s="6"/>
      <c r="L15" s="26"/>
    </row>
    <row r="16" spans="2:13" ht="27" customHeight="1">
      <c r="C16" s="27"/>
      <c r="D16" s="18"/>
      <c r="E16" s="6"/>
      <c r="F16" s="26"/>
      <c r="G16" s="6"/>
      <c r="H16" s="26"/>
      <c r="I16" s="27"/>
      <c r="J16" s="18"/>
      <c r="K16" s="6"/>
      <c r="L16" s="26"/>
    </row>
    <row r="17" spans="2:18" ht="27" customHeight="1">
      <c r="C17" s="27"/>
      <c r="D17" s="18"/>
      <c r="E17" s="6"/>
      <c r="F17" s="26"/>
      <c r="G17" s="6"/>
      <c r="H17" s="26"/>
      <c r="I17" s="27"/>
      <c r="J17" s="18"/>
      <c r="K17" s="6"/>
      <c r="L17" s="26"/>
    </row>
    <row r="18" spans="2:18" ht="27" customHeight="1">
      <c r="C18" s="27"/>
      <c r="D18" s="18"/>
      <c r="E18" s="6"/>
      <c r="F18" s="26"/>
      <c r="G18" s="6"/>
      <c r="H18" s="26"/>
      <c r="I18" s="27"/>
      <c r="J18" s="18"/>
      <c r="K18" s="6"/>
      <c r="L18" s="26"/>
      <c r="R18" s="85"/>
    </row>
    <row r="19" spans="2:18" ht="27" customHeight="1">
      <c r="C19" s="27"/>
      <c r="D19" s="18"/>
      <c r="E19" s="6"/>
      <c r="F19" s="26"/>
      <c r="G19" s="6"/>
      <c r="H19" s="26"/>
      <c r="I19" s="27"/>
      <c r="J19" s="18"/>
      <c r="K19" s="6"/>
      <c r="L19" s="26"/>
    </row>
    <row r="20" spans="2:18" ht="27" customHeight="1">
      <c r="C20" s="27"/>
      <c r="D20" s="18"/>
      <c r="E20" s="6"/>
      <c r="F20" s="26"/>
      <c r="G20" s="6"/>
      <c r="H20" s="26"/>
      <c r="I20" s="27"/>
      <c r="J20" s="18"/>
      <c r="K20" s="6"/>
      <c r="L20" s="26"/>
    </row>
    <row r="21" spans="2:18" ht="27" customHeight="1" thickBot="1">
      <c r="C21" s="27"/>
      <c r="D21" s="18"/>
      <c r="E21" s="6"/>
      <c r="F21" s="26"/>
      <c r="G21" s="6"/>
      <c r="H21" s="26"/>
      <c r="I21" s="27"/>
      <c r="J21" s="18"/>
      <c r="K21" s="6"/>
      <c r="L21" s="26"/>
    </row>
    <row r="22" spans="2:18" ht="27" customHeight="1">
      <c r="C22" s="95" t="s">
        <v>21</v>
      </c>
      <c r="D22" s="96"/>
      <c r="E22" s="96"/>
      <c r="F22" s="97"/>
      <c r="G22" s="6"/>
      <c r="H22" s="26"/>
      <c r="I22" s="95" t="s">
        <v>20</v>
      </c>
      <c r="J22" s="96"/>
      <c r="K22" s="96"/>
      <c r="L22" s="97"/>
    </row>
    <row r="23" spans="2:18" ht="27" customHeight="1">
      <c r="C23" s="98"/>
      <c r="D23" s="99"/>
      <c r="E23" s="99"/>
      <c r="F23" s="100"/>
      <c r="G23" s="6"/>
      <c r="H23" s="26"/>
      <c r="I23" s="98"/>
      <c r="J23" s="99"/>
      <c r="K23" s="99"/>
      <c r="L23" s="100"/>
    </row>
    <row r="24" spans="2:18" s="6" customFormat="1" ht="34" customHeight="1" thickBot="1">
      <c r="C24" s="101"/>
      <c r="D24" s="102"/>
      <c r="E24" s="102"/>
      <c r="F24" s="103"/>
      <c r="G24" s="104"/>
      <c r="H24" s="104"/>
      <c r="I24" s="101"/>
      <c r="J24" s="102"/>
      <c r="K24" s="102"/>
      <c r="L24" s="103"/>
    </row>
    <row r="25" spans="2:18" s="6" customFormat="1" ht="15" customHeight="1" thickTop="1" thickBot="1">
      <c r="B25" s="29"/>
      <c r="E25" s="18"/>
      <c r="G25" s="28"/>
      <c r="H25" s="28"/>
      <c r="K25" s="18"/>
    </row>
    <row r="26" spans="2:18" s="6" customFormat="1" ht="12" customHeight="1">
      <c r="C26" s="30"/>
      <c r="D26" s="31"/>
      <c r="E26" s="32"/>
      <c r="F26" s="33"/>
      <c r="I26" s="30"/>
      <c r="J26" s="31"/>
      <c r="K26" s="32"/>
      <c r="L26" s="33"/>
    </row>
    <row r="27" spans="2:18" s="10" customFormat="1" ht="27" customHeight="1">
      <c r="C27" s="34"/>
      <c r="D27" s="90" t="str">
        <f>IF(ISBLANK($E$9),"",$E$9)</f>
        <v/>
      </c>
      <c r="E27" s="90"/>
      <c r="F27" s="35"/>
      <c r="I27" s="34"/>
      <c r="J27" s="90" t="str">
        <f>IF(ISBLANK($E$9),"",$E$9)</f>
        <v/>
      </c>
      <c r="K27" s="90"/>
      <c r="L27" s="35"/>
    </row>
    <row r="28" spans="2:18" s="7" customFormat="1" ht="27" customHeight="1">
      <c r="C28" s="93" t="str">
        <f>CONCATENATE($E$10,"  at  ",$E$11)</f>
        <v xml:space="preserve">  at  </v>
      </c>
      <c r="D28" s="93"/>
      <c r="E28" s="93"/>
      <c r="F28" s="93"/>
      <c r="G28" s="10"/>
      <c r="H28" s="36"/>
      <c r="I28" s="93" t="str">
        <f>CONCATENATE($E$10,"  at  ",$E$11)</f>
        <v xml:space="preserve">  at  </v>
      </c>
      <c r="J28" s="93"/>
      <c r="K28" s="93"/>
      <c r="L28" s="93"/>
    </row>
    <row r="29" spans="2:18" s="7" customFormat="1" ht="27" customHeight="1">
      <c r="C29" s="34"/>
      <c r="D29" s="90" t="str">
        <f>CONCATENATE($E$1,"  -  ",$E$2,"pm")</f>
        <v>Saturday, January 00, 1900  -  0:00pm</v>
      </c>
      <c r="E29" s="90"/>
      <c r="F29" s="35"/>
      <c r="G29" s="10"/>
      <c r="H29" s="36"/>
      <c r="I29" s="34"/>
      <c r="J29" s="90" t="str">
        <f>CONCATENATE($E$1,"  -  ",$E$2,"pm")</f>
        <v>Saturday, January 00, 1900  -  0:00pm</v>
      </c>
      <c r="K29" s="90"/>
      <c r="L29" s="35"/>
    </row>
    <row r="30" spans="2:18" ht="12" customHeight="1" thickBot="1">
      <c r="C30" s="87"/>
      <c r="D30" s="88"/>
      <c r="E30" s="88"/>
      <c r="F30" s="89"/>
      <c r="G30" s="6"/>
      <c r="H30" s="26"/>
      <c r="I30" s="87"/>
      <c r="J30" s="88"/>
      <c r="K30" s="88"/>
      <c r="L30" s="89"/>
    </row>
    <row r="31" spans="2:18" ht="27" customHeight="1">
      <c r="C31" s="27"/>
      <c r="D31" s="37"/>
      <c r="E31" s="38"/>
      <c r="F31" s="26"/>
      <c r="G31" s="6"/>
      <c r="H31" s="26"/>
      <c r="I31" s="27"/>
      <c r="J31" s="37"/>
      <c r="K31" s="38"/>
      <c r="L31" s="26"/>
    </row>
    <row r="32" spans="2:18" ht="27" customHeight="1">
      <c r="C32" s="39"/>
      <c r="D32" s="40" t="s">
        <v>1</v>
      </c>
      <c r="E32" s="41">
        <f>+$K$7</f>
        <v>0</v>
      </c>
      <c r="F32" s="42"/>
      <c r="G32" s="43"/>
      <c r="H32" s="42"/>
      <c r="I32" s="44"/>
      <c r="J32" s="40" t="s">
        <v>1</v>
      </c>
      <c r="K32" s="41">
        <f>+$K$7</f>
        <v>0</v>
      </c>
      <c r="L32" s="36"/>
    </row>
    <row r="33" spans="2:13" ht="27" customHeight="1">
      <c r="C33" s="39"/>
      <c r="D33" s="40" t="s">
        <v>3</v>
      </c>
      <c r="E33" s="41">
        <f>+$K$8</f>
        <v>0</v>
      </c>
      <c r="F33" s="42"/>
      <c r="G33" s="43"/>
      <c r="H33" s="42"/>
      <c r="I33" s="44"/>
      <c r="J33" s="40" t="s">
        <v>3</v>
      </c>
      <c r="K33" s="41">
        <f>+$K$8</f>
        <v>0</v>
      </c>
      <c r="L33" s="36"/>
    </row>
    <row r="34" spans="2:13" ht="27" customHeight="1">
      <c r="C34" s="39"/>
      <c r="D34" s="40" t="s">
        <v>7</v>
      </c>
      <c r="E34" s="41">
        <f>+$K$10</f>
        <v>0</v>
      </c>
      <c r="F34" s="42"/>
      <c r="G34" s="43"/>
      <c r="H34" s="42"/>
      <c r="I34" s="44"/>
      <c r="J34" s="80" t="s">
        <v>7</v>
      </c>
      <c r="K34" s="81">
        <f>+$K$10</f>
        <v>0</v>
      </c>
      <c r="L34" s="36"/>
    </row>
    <row r="35" spans="2:13" ht="27" customHeight="1">
      <c r="C35" s="39"/>
      <c r="D35" s="80" t="s">
        <v>5</v>
      </c>
      <c r="E35" s="81">
        <f>+$K$9</f>
        <v>0</v>
      </c>
      <c r="F35" s="42"/>
      <c r="G35" s="43"/>
      <c r="H35" s="42"/>
      <c r="I35" s="44"/>
      <c r="J35" s="45" t="s">
        <v>5</v>
      </c>
      <c r="K35" s="46">
        <f>+$K$9</f>
        <v>0</v>
      </c>
      <c r="L35" s="36"/>
    </row>
    <row r="36" spans="2:13" s="47" customFormat="1" ht="27" customHeight="1">
      <c r="C36" s="48"/>
      <c r="D36" s="40" t="str">
        <f>IF(ISBLANK($K$11),"","Back Judge: ")</f>
        <v/>
      </c>
      <c r="E36" s="49" t="str">
        <f>IF(ISBLANK($K$11),"",$K$11)</f>
        <v/>
      </c>
      <c r="F36" s="50"/>
      <c r="G36" s="51"/>
      <c r="H36" s="50"/>
      <c r="I36" s="52"/>
      <c r="J36" s="40" t="str">
        <f>IF(ISBLANK($K$11),"","Back Judge: ")</f>
        <v/>
      </c>
      <c r="K36" s="49" t="str">
        <f>IF(ISBLANK($K$11),"",$K$11)</f>
        <v/>
      </c>
      <c r="L36" s="53"/>
    </row>
    <row r="37" spans="2:13" ht="27" customHeight="1" thickBot="1">
      <c r="C37" s="54"/>
      <c r="D37" s="55"/>
      <c r="E37" s="56"/>
      <c r="F37" s="57"/>
      <c r="G37" s="58"/>
      <c r="H37" s="59"/>
      <c r="I37" s="60"/>
      <c r="J37" s="55"/>
      <c r="K37" s="56"/>
      <c r="L37" s="61"/>
    </row>
    <row r="38" spans="2:13" s="16" customFormat="1" ht="36" customHeight="1" thickTop="1">
      <c r="B38" s="17"/>
      <c r="D38" s="62"/>
      <c r="E38" s="63"/>
      <c r="F38" s="63"/>
      <c r="G38" s="58"/>
      <c r="H38" s="58"/>
      <c r="I38" s="63"/>
      <c r="J38" s="63"/>
      <c r="K38" s="63"/>
      <c r="L38" s="6"/>
      <c r="M38" s="19"/>
    </row>
    <row r="39" spans="2:13" ht="36" customHeight="1" thickBot="1">
      <c r="B39" s="20"/>
      <c r="D39" s="64"/>
      <c r="E39" s="65"/>
      <c r="F39" s="65"/>
      <c r="G39" s="58"/>
      <c r="H39" s="58"/>
      <c r="I39" s="65"/>
      <c r="J39" s="65"/>
      <c r="K39" s="65"/>
      <c r="L39" s="66"/>
      <c r="M39" s="21"/>
    </row>
    <row r="40" spans="2:13" ht="27" customHeight="1" thickTop="1">
      <c r="C40" s="22"/>
      <c r="D40" s="23"/>
      <c r="E40" s="24"/>
      <c r="F40" s="25"/>
      <c r="G40" s="6"/>
      <c r="H40" s="26"/>
      <c r="I40" s="22"/>
      <c r="J40" s="23"/>
      <c r="K40" s="24"/>
      <c r="L40" s="25"/>
    </row>
    <row r="41" spans="2:13" ht="27" customHeight="1">
      <c r="C41" s="27"/>
      <c r="D41" s="18"/>
      <c r="E41" s="6"/>
      <c r="F41" s="26"/>
      <c r="G41" s="6"/>
      <c r="H41" s="26"/>
      <c r="I41" s="27"/>
      <c r="J41" s="18"/>
      <c r="K41" s="6"/>
      <c r="L41" s="26"/>
    </row>
    <row r="42" spans="2:13" ht="27" customHeight="1">
      <c r="C42" s="27"/>
      <c r="D42" s="18"/>
      <c r="E42" s="6"/>
      <c r="F42" s="26"/>
      <c r="G42" s="6"/>
      <c r="H42" s="26"/>
      <c r="I42" s="27"/>
      <c r="J42" s="18"/>
      <c r="K42" s="6"/>
      <c r="L42" s="26"/>
    </row>
    <row r="43" spans="2:13" ht="27" customHeight="1">
      <c r="C43" s="27"/>
      <c r="D43" s="18"/>
      <c r="E43" s="6"/>
      <c r="F43" s="26"/>
      <c r="G43" s="6"/>
      <c r="H43" s="26"/>
      <c r="I43" s="27"/>
      <c r="J43" s="18"/>
      <c r="K43" s="6"/>
      <c r="L43" s="26"/>
    </row>
    <row r="44" spans="2:13" ht="27" customHeight="1">
      <c r="C44" s="27"/>
      <c r="D44" s="18"/>
      <c r="E44" s="6"/>
      <c r="F44" s="26"/>
      <c r="G44" s="6"/>
      <c r="H44" s="26"/>
      <c r="I44" s="27"/>
      <c r="J44" s="18"/>
      <c r="K44" s="6"/>
      <c r="L44" s="26"/>
    </row>
    <row r="45" spans="2:13" ht="27" customHeight="1">
      <c r="C45" s="27"/>
      <c r="D45" s="18"/>
      <c r="E45" s="6"/>
      <c r="F45" s="26"/>
      <c r="G45" s="6"/>
      <c r="H45" s="26"/>
      <c r="I45" s="27"/>
      <c r="J45" s="18"/>
      <c r="K45" s="6"/>
      <c r="L45" s="26"/>
    </row>
    <row r="46" spans="2:13" ht="27" customHeight="1">
      <c r="C46" s="27"/>
      <c r="D46" s="18"/>
      <c r="E46" s="6"/>
      <c r="F46" s="26"/>
      <c r="G46" s="6"/>
      <c r="H46" s="26"/>
      <c r="I46" s="27"/>
      <c r="J46" s="18"/>
      <c r="K46" s="6"/>
      <c r="L46" s="26"/>
    </row>
    <row r="47" spans="2:13" ht="27" customHeight="1" thickBot="1">
      <c r="C47" s="27"/>
      <c r="D47" s="18"/>
      <c r="E47" s="6"/>
      <c r="F47" s="26"/>
      <c r="G47" s="6"/>
      <c r="H47" s="26"/>
      <c r="I47" s="27"/>
      <c r="J47" s="18"/>
      <c r="K47" s="6"/>
      <c r="L47" s="26"/>
    </row>
    <row r="48" spans="2:13" ht="27" customHeight="1">
      <c r="C48" s="95" t="s">
        <v>20</v>
      </c>
      <c r="D48" s="96"/>
      <c r="E48" s="96"/>
      <c r="F48" s="97"/>
      <c r="G48" s="6"/>
      <c r="H48" s="26"/>
      <c r="I48" s="95" t="s">
        <v>20</v>
      </c>
      <c r="J48" s="96"/>
      <c r="K48" s="96"/>
      <c r="L48" s="97"/>
    </row>
    <row r="49" spans="2:13" ht="27" customHeight="1">
      <c r="C49" s="98"/>
      <c r="D49" s="99"/>
      <c r="E49" s="99"/>
      <c r="F49" s="100"/>
      <c r="G49" s="67"/>
      <c r="H49" s="59"/>
      <c r="I49" s="98"/>
      <c r="J49" s="99"/>
      <c r="K49" s="99"/>
      <c r="L49" s="100"/>
    </row>
    <row r="50" spans="2:13" s="6" customFormat="1" ht="34" customHeight="1" thickBot="1">
      <c r="B50" s="26"/>
      <c r="C50" s="101"/>
      <c r="D50" s="102"/>
      <c r="E50" s="102"/>
      <c r="F50" s="103"/>
      <c r="G50" s="94"/>
      <c r="H50" s="94"/>
      <c r="I50" s="101"/>
      <c r="J50" s="102"/>
      <c r="K50" s="102"/>
      <c r="L50" s="103"/>
      <c r="M50" s="27"/>
    </row>
    <row r="51" spans="2:13" ht="15" customHeight="1" thickTop="1" thickBot="1">
      <c r="C51" s="6"/>
      <c r="D51" s="58"/>
      <c r="E51" s="68"/>
      <c r="F51" s="58"/>
      <c r="G51" s="58"/>
      <c r="H51" s="58"/>
      <c r="I51" s="58"/>
      <c r="J51" s="58"/>
      <c r="K51" s="68"/>
      <c r="L51" s="6"/>
      <c r="M51" s="3"/>
    </row>
    <row r="52" spans="2:13" ht="12" customHeight="1">
      <c r="C52" s="30"/>
      <c r="D52" s="31"/>
      <c r="E52" s="32"/>
      <c r="F52" s="33"/>
      <c r="G52" s="67"/>
      <c r="H52" s="59"/>
      <c r="I52" s="30"/>
      <c r="J52" s="31"/>
      <c r="K52" s="32"/>
      <c r="L52" s="33"/>
    </row>
    <row r="53" spans="2:13" s="6" customFormat="1" ht="27" customHeight="1">
      <c r="C53" s="69"/>
      <c r="D53" s="90" t="str">
        <f>IF(ISBLANK($E$9),"",$E$9)</f>
        <v/>
      </c>
      <c r="E53" s="90"/>
      <c r="F53" s="70"/>
      <c r="I53" s="69"/>
      <c r="J53" s="90" t="str">
        <f>IF(ISBLANK($E$9),"",$E$9)</f>
        <v/>
      </c>
      <c r="K53" s="90"/>
      <c r="L53" s="70"/>
    </row>
    <row r="54" spans="2:13" ht="27" customHeight="1">
      <c r="C54" s="91" t="str">
        <f>CONCATENATE($E$10,"  at  ",$E$11)</f>
        <v xml:space="preserve">  at  </v>
      </c>
      <c r="D54" s="91"/>
      <c r="E54" s="91"/>
      <c r="F54" s="91"/>
      <c r="G54" s="6"/>
      <c r="H54" s="26"/>
      <c r="I54" s="91" t="str">
        <f>CONCATENATE($E$10,"  at  ",$E$11)</f>
        <v xml:space="preserve">  at  </v>
      </c>
      <c r="J54" s="91"/>
      <c r="K54" s="91"/>
      <c r="L54" s="91"/>
    </row>
    <row r="55" spans="2:13" ht="27" customHeight="1">
      <c r="C55" s="69"/>
      <c r="D55" s="92" t="str">
        <f>CONCATENATE($E$1,"  -  ",$E$2,"pm")</f>
        <v>Saturday, January 00, 1900  -  0:00pm</v>
      </c>
      <c r="E55" s="92"/>
      <c r="F55" s="70"/>
      <c r="G55" s="6"/>
      <c r="H55" s="26"/>
      <c r="I55" s="69"/>
      <c r="J55" s="92" t="str">
        <f>CONCATENATE($E$1,"  -  ",$E$2,"pm")</f>
        <v>Saturday, January 00, 1900  -  0:00pm</v>
      </c>
      <c r="K55" s="92"/>
      <c r="L55" s="70"/>
    </row>
    <row r="56" spans="2:13" ht="18.75" customHeight="1" thickBot="1">
      <c r="C56" s="87"/>
      <c r="D56" s="88"/>
      <c r="E56" s="88"/>
      <c r="F56" s="89"/>
      <c r="G56" s="67"/>
      <c r="H56" s="59"/>
      <c r="I56" s="87"/>
      <c r="J56" s="88"/>
      <c r="K56" s="88"/>
      <c r="L56" s="89"/>
    </row>
    <row r="57" spans="2:13" ht="27" customHeight="1">
      <c r="C57" s="27"/>
      <c r="D57" s="71"/>
      <c r="E57" s="72"/>
      <c r="F57" s="59"/>
      <c r="G57" s="67"/>
      <c r="H57" s="59"/>
      <c r="I57" s="67"/>
      <c r="J57" s="71"/>
      <c r="K57" s="72"/>
      <c r="L57" s="26"/>
    </row>
    <row r="58" spans="2:13" ht="27" customHeight="1">
      <c r="C58" s="27"/>
      <c r="D58" s="40" t="s">
        <v>1</v>
      </c>
      <c r="E58" s="41">
        <f>+$K$7</f>
        <v>0</v>
      </c>
      <c r="F58" s="42"/>
      <c r="G58" s="43"/>
      <c r="H58" s="42"/>
      <c r="I58" s="44"/>
      <c r="J58" s="40" t="s">
        <v>1</v>
      </c>
      <c r="K58" s="41">
        <f>+$K$7</f>
        <v>0</v>
      </c>
      <c r="L58" s="26"/>
    </row>
    <row r="59" spans="2:13" ht="27" customHeight="1">
      <c r="C59" s="27"/>
      <c r="D59" s="40" t="s">
        <v>3</v>
      </c>
      <c r="E59" s="41">
        <f>+$K$8</f>
        <v>0</v>
      </c>
      <c r="F59" s="42"/>
      <c r="G59" s="43"/>
      <c r="H59" s="42"/>
      <c r="I59" s="44"/>
      <c r="J59" s="40" t="s">
        <v>3</v>
      </c>
      <c r="K59" s="41">
        <f>+$K$8</f>
        <v>0</v>
      </c>
      <c r="L59" s="26"/>
    </row>
    <row r="60" spans="2:13" s="73" customFormat="1" ht="27" customHeight="1">
      <c r="C60" s="27"/>
      <c r="D60" s="40" t="s">
        <v>7</v>
      </c>
      <c r="E60" s="41">
        <f>+$K$10</f>
        <v>0</v>
      </c>
      <c r="F60" s="42"/>
      <c r="G60" s="43"/>
      <c r="H60" s="42"/>
      <c r="I60" s="44"/>
      <c r="J60" s="82" t="s">
        <v>7</v>
      </c>
      <c r="K60" s="83">
        <f>+$K$10</f>
        <v>0</v>
      </c>
      <c r="L60" s="26"/>
    </row>
    <row r="61" spans="2:13" s="74" customFormat="1" ht="27" customHeight="1">
      <c r="C61" s="27"/>
      <c r="D61" s="82" t="s">
        <v>5</v>
      </c>
      <c r="E61" s="83">
        <f>+$K$9</f>
        <v>0</v>
      </c>
      <c r="F61" s="42"/>
      <c r="G61" s="43"/>
      <c r="H61" s="42"/>
      <c r="I61" s="44"/>
      <c r="J61" s="40" t="s">
        <v>5</v>
      </c>
      <c r="K61" s="41">
        <f>+$K$9</f>
        <v>0</v>
      </c>
      <c r="L61" s="26"/>
    </row>
    <row r="62" spans="2:13" s="65" customFormat="1" ht="27" customHeight="1">
      <c r="B62" s="75"/>
      <c r="C62" s="76"/>
      <c r="D62" s="40" t="str">
        <f>IF(ISBLANK($K$11),"","Back Judge: ")</f>
        <v/>
      </c>
      <c r="E62" s="49" t="str">
        <f>IF(ISBLANK($K$11),"",$K$11)</f>
        <v/>
      </c>
      <c r="F62" s="50"/>
      <c r="G62" s="51"/>
      <c r="H62" s="50"/>
      <c r="I62" s="52"/>
      <c r="J62" s="40" t="str">
        <f>IF(ISBLANK($K$11),"","Back Judge: ")</f>
        <v/>
      </c>
      <c r="K62" s="49" t="str">
        <f>IF(ISBLANK($K$11),"",$K$11)</f>
        <v/>
      </c>
      <c r="L62" s="77"/>
    </row>
    <row r="63" spans="2:13" ht="27" customHeight="1" thickBot="1">
      <c r="B63" s="6"/>
      <c r="C63" s="54"/>
      <c r="D63" s="78"/>
      <c r="E63" s="66"/>
      <c r="F63" s="61"/>
      <c r="G63" s="27"/>
      <c r="H63" s="26"/>
      <c r="I63" s="54"/>
      <c r="J63" s="78"/>
      <c r="K63" s="66"/>
      <c r="L63" s="61"/>
    </row>
    <row r="64" spans="2:13" ht="36" customHeight="1" thickTop="1">
      <c r="B64" s="17"/>
      <c r="C64" s="6"/>
      <c r="G64" s="6"/>
      <c r="H64" s="6"/>
      <c r="M64" s="19"/>
    </row>
    <row r="65" spans="7:8">
      <c r="G65" s="6"/>
      <c r="H65" s="6"/>
    </row>
    <row r="66" spans="7:8">
      <c r="G66" s="6"/>
      <c r="H66" s="6"/>
    </row>
    <row r="67" spans="7:8">
      <c r="G67" s="6"/>
      <c r="H67" s="6"/>
    </row>
    <row r="68" spans="7:8">
      <c r="G68" s="6"/>
      <c r="H68" s="6"/>
    </row>
    <row r="69" spans="7:8">
      <c r="G69" s="6"/>
      <c r="H69" s="6"/>
    </row>
    <row r="70" spans="7:8">
      <c r="G70" s="6"/>
      <c r="H70" s="6"/>
    </row>
    <row r="71" spans="7:8">
      <c r="G71" s="6"/>
      <c r="H71" s="6"/>
    </row>
    <row r="72" spans="7:8">
      <c r="G72" s="6"/>
      <c r="H72" s="6"/>
    </row>
    <row r="73" spans="7:8">
      <c r="G73" s="6"/>
      <c r="H73" s="6"/>
    </row>
    <row r="74" spans="7:8">
      <c r="G74" s="6"/>
      <c r="H74" s="6"/>
    </row>
    <row r="75" spans="7:8">
      <c r="G75" s="6"/>
      <c r="H75" s="6"/>
    </row>
    <row r="76" spans="7:8">
      <c r="G76" s="6"/>
      <c r="H76" s="6"/>
    </row>
    <row r="77" spans="7:8">
      <c r="G77" s="6"/>
      <c r="H77" s="6"/>
    </row>
    <row r="78" spans="7:8">
      <c r="G78" s="6"/>
      <c r="H78" s="6"/>
    </row>
    <row r="79" spans="7:8">
      <c r="G79" s="6"/>
      <c r="H79" s="6"/>
    </row>
    <row r="80" spans="7:8">
      <c r="G80" s="6"/>
      <c r="H80" s="6"/>
    </row>
    <row r="81" spans="7:8">
      <c r="G81" s="6"/>
      <c r="H81" s="6"/>
    </row>
    <row r="82" spans="7:8">
      <c r="G82" s="6"/>
      <c r="H82" s="6"/>
    </row>
    <row r="83" spans="7:8">
      <c r="G83" s="6"/>
      <c r="H83" s="6"/>
    </row>
    <row r="84" spans="7:8">
      <c r="G84" s="6"/>
      <c r="H84" s="6"/>
    </row>
    <row r="85" spans="7:8">
      <c r="G85" s="6"/>
      <c r="H85" s="6"/>
    </row>
    <row r="86" spans="7:8">
      <c r="G86" s="6"/>
      <c r="H86" s="6"/>
    </row>
    <row r="87" spans="7:8">
      <c r="G87" s="6"/>
      <c r="H87" s="6"/>
    </row>
    <row r="88" spans="7:8">
      <c r="G88" s="6"/>
      <c r="H88" s="6"/>
    </row>
    <row r="89" spans="7:8">
      <c r="G89" s="6"/>
      <c r="H89" s="6"/>
    </row>
    <row r="90" spans="7:8">
      <c r="G90" s="6"/>
      <c r="H90" s="6"/>
    </row>
    <row r="91" spans="7:8">
      <c r="G91" s="6"/>
      <c r="H91" s="6"/>
    </row>
    <row r="92" spans="7:8">
      <c r="G92" s="6"/>
      <c r="H92" s="6"/>
    </row>
    <row r="93" spans="7:8">
      <c r="G93" s="6"/>
      <c r="H93" s="6"/>
    </row>
    <row r="94" spans="7:8">
      <c r="G94" s="6"/>
      <c r="H94" s="6"/>
    </row>
    <row r="95" spans="7:8">
      <c r="G95" s="6"/>
      <c r="H95" s="6"/>
    </row>
    <row r="96" spans="7:8">
      <c r="G96" s="6"/>
      <c r="H96" s="6"/>
    </row>
    <row r="97" spans="7:8">
      <c r="G97" s="6"/>
      <c r="H97" s="6"/>
    </row>
    <row r="98" spans="7:8">
      <c r="G98" s="6"/>
      <c r="H98" s="6"/>
    </row>
    <row r="99" spans="7:8">
      <c r="G99" s="6"/>
      <c r="H99" s="6"/>
    </row>
    <row r="100" spans="7:8">
      <c r="G100" s="6"/>
      <c r="H100" s="6"/>
    </row>
    <row r="101" spans="7:8">
      <c r="G101" s="6"/>
      <c r="H101" s="6"/>
    </row>
    <row r="102" spans="7:8">
      <c r="G102" s="6"/>
      <c r="H102" s="6"/>
    </row>
    <row r="103" spans="7:8">
      <c r="G103" s="6"/>
      <c r="H103" s="6"/>
    </row>
    <row r="104" spans="7:8">
      <c r="G104" s="6"/>
      <c r="H104" s="6"/>
    </row>
    <row r="105" spans="7:8">
      <c r="G105" s="6"/>
      <c r="H105" s="6"/>
    </row>
    <row r="106" spans="7:8">
      <c r="G106" s="6"/>
      <c r="H106" s="6"/>
    </row>
    <row r="107" spans="7:8">
      <c r="G107" s="6"/>
      <c r="H107" s="6"/>
    </row>
    <row r="108" spans="7:8">
      <c r="G108" s="6"/>
      <c r="H108" s="6"/>
    </row>
    <row r="109" spans="7:8">
      <c r="G109" s="6"/>
      <c r="H109" s="6"/>
    </row>
    <row r="110" spans="7:8">
      <c r="G110" s="6"/>
      <c r="H110" s="6"/>
    </row>
    <row r="111" spans="7:8">
      <c r="G111" s="6"/>
      <c r="H111" s="6"/>
    </row>
    <row r="112" spans="7:8">
      <c r="G112" s="6"/>
      <c r="H112" s="6"/>
    </row>
    <row r="113" spans="7:8">
      <c r="G113" s="6"/>
      <c r="H113" s="6"/>
    </row>
    <row r="114" spans="7:8">
      <c r="G114" s="6"/>
      <c r="H114" s="6"/>
    </row>
    <row r="115" spans="7:8">
      <c r="G115" s="6"/>
      <c r="H115" s="6"/>
    </row>
    <row r="116" spans="7:8">
      <c r="G116" s="6"/>
      <c r="H116" s="6"/>
    </row>
    <row r="117" spans="7:8">
      <c r="G117" s="6"/>
      <c r="H117" s="6"/>
    </row>
    <row r="118" spans="7:8">
      <c r="G118" s="6"/>
      <c r="H118" s="6"/>
    </row>
    <row r="119" spans="7:8">
      <c r="G119" s="6"/>
      <c r="H119" s="6"/>
    </row>
    <row r="120" spans="7:8">
      <c r="G120" s="6"/>
      <c r="H120" s="6"/>
    </row>
    <row r="121" spans="7:8">
      <c r="G121" s="6"/>
      <c r="H121" s="6"/>
    </row>
    <row r="122" spans="7:8">
      <c r="G122" s="6"/>
      <c r="H122" s="6"/>
    </row>
    <row r="123" spans="7:8">
      <c r="G123" s="6"/>
      <c r="H123" s="6"/>
    </row>
    <row r="124" spans="7:8">
      <c r="G124" s="6"/>
      <c r="H124" s="6"/>
    </row>
    <row r="125" spans="7:8">
      <c r="G125" s="6"/>
      <c r="H125" s="6"/>
    </row>
    <row r="126" spans="7:8">
      <c r="G126" s="6"/>
      <c r="H126" s="6"/>
    </row>
    <row r="127" spans="7:8">
      <c r="G127" s="6"/>
      <c r="H127" s="6"/>
    </row>
    <row r="128" spans="7:8">
      <c r="G128" s="6"/>
      <c r="H128" s="6"/>
    </row>
    <row r="129" spans="7:8">
      <c r="G129" s="6"/>
      <c r="H129" s="6"/>
    </row>
    <row r="130" spans="7:8">
      <c r="G130" s="6"/>
      <c r="H130" s="6"/>
    </row>
    <row r="131" spans="7:8">
      <c r="G131" s="6"/>
      <c r="H131" s="6"/>
    </row>
    <row r="132" spans="7:8">
      <c r="G132" s="6"/>
      <c r="H132" s="6"/>
    </row>
    <row r="133" spans="7:8">
      <c r="G133" s="6"/>
      <c r="H133" s="6"/>
    </row>
    <row r="134" spans="7:8">
      <c r="G134" s="6"/>
      <c r="H134" s="6"/>
    </row>
    <row r="135" spans="7:8">
      <c r="G135" s="6"/>
      <c r="H135" s="6"/>
    </row>
    <row r="136" spans="7:8">
      <c r="G136" s="6"/>
      <c r="H136" s="6"/>
    </row>
    <row r="137" spans="7:8">
      <c r="G137" s="6"/>
      <c r="H137" s="6"/>
    </row>
    <row r="138" spans="7:8">
      <c r="G138" s="6"/>
      <c r="H138" s="6"/>
    </row>
    <row r="139" spans="7:8">
      <c r="G139" s="6"/>
      <c r="H139" s="6"/>
    </row>
    <row r="140" spans="7:8">
      <c r="G140" s="6"/>
      <c r="H140" s="6"/>
    </row>
    <row r="141" spans="7:8">
      <c r="G141" s="6"/>
      <c r="H141" s="6"/>
    </row>
    <row r="142" spans="7:8">
      <c r="G142" s="6"/>
      <c r="H142" s="6"/>
    </row>
    <row r="143" spans="7:8">
      <c r="G143" s="6"/>
      <c r="H143" s="6"/>
    </row>
    <row r="144" spans="7:8">
      <c r="G144" s="6"/>
      <c r="H144" s="6"/>
    </row>
    <row r="145" spans="7:8">
      <c r="G145" s="6"/>
      <c r="H145" s="6"/>
    </row>
    <row r="146" spans="7:8">
      <c r="G146" s="6"/>
      <c r="H146" s="6"/>
    </row>
    <row r="147" spans="7:8">
      <c r="G147" s="6"/>
      <c r="H147" s="6"/>
    </row>
  </sheetData>
  <mergeCells count="18">
    <mergeCell ref="G24:H24"/>
    <mergeCell ref="D27:E27"/>
    <mergeCell ref="J27:K27"/>
    <mergeCell ref="C22:F24"/>
    <mergeCell ref="I22:L24"/>
    <mergeCell ref="C28:F28"/>
    <mergeCell ref="I28:L28"/>
    <mergeCell ref="D29:E29"/>
    <mergeCell ref="J29:K29"/>
    <mergeCell ref="G50:H50"/>
    <mergeCell ref="C48:F50"/>
    <mergeCell ref="I48:L50"/>
    <mergeCell ref="D53:E53"/>
    <mergeCell ref="J53:K53"/>
    <mergeCell ref="C54:F54"/>
    <mergeCell ref="I54:L54"/>
    <mergeCell ref="D55:E55"/>
    <mergeCell ref="J55:K55"/>
  </mergeCells>
  <printOptions horizontalCentered="1" verticalCentered="1"/>
  <pageMargins left="0.25" right="0.25" top="0.25" bottom="0.25" header="0.51180555555555562" footer="0.51180555555555562"/>
  <pageSetup scale="55"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M147"/>
  <sheetViews>
    <sheetView showZeros="0" showOutlineSymbols="0" topLeftCell="A4" zoomScale="60" zoomScaleNormal="60" zoomScalePageLayoutView="60" workbookViewId="0">
      <pane ySplit="8" topLeftCell="A12" activePane="bottomLeft" state="frozen"/>
      <selection activeCell="A4" sqref="A4"/>
      <selection pane="bottomLeft" activeCell="A12" sqref="A12"/>
    </sheetView>
  </sheetViews>
  <sheetFormatPr baseColWidth="10" defaultColWidth="9.1640625" defaultRowHeight="15" x14ac:dyDescent="0"/>
  <cols>
    <col min="1" max="1" width="1.83203125" style="1" customWidth="1"/>
    <col min="2" max="2" width="6.6640625" style="1" customWidth="1"/>
    <col min="3" max="3" width="2.6640625" style="1" customWidth="1"/>
    <col min="4" max="4" width="32.6640625" style="2" customWidth="1"/>
    <col min="5" max="5" width="40.6640625" style="1" customWidth="1"/>
    <col min="6" max="6" width="2.6640625" style="1" customWidth="1"/>
    <col min="7" max="7" width="6.6640625" style="3" customWidth="1"/>
    <col min="8" max="8" width="6.6640625" style="1" customWidth="1"/>
    <col min="9" max="9" width="2.6640625" style="1" customWidth="1"/>
    <col min="10" max="10" width="32.6640625" style="1" customWidth="1"/>
    <col min="11" max="11" width="40.6640625" style="1" customWidth="1"/>
    <col min="12" max="12" width="2.6640625" style="1" customWidth="1"/>
    <col min="13" max="16384" width="9.1640625" style="1"/>
  </cols>
  <sheetData>
    <row r="1" spans="2:13" hidden="1">
      <c r="E1" s="4" t="str">
        <f>+TEXT(E7,"dddd, mmmm dd, yyyy")</f>
        <v>Friday, September 05, 2014</v>
      </c>
    </row>
    <row r="2" spans="2:13" hidden="1">
      <c r="E2" s="5" t="str">
        <f>TEXT(E8,"h:mm")</f>
        <v>7:00</v>
      </c>
    </row>
    <row r="3" spans="2:13" hidden="1"/>
    <row r="4" spans="2:13">
      <c r="G4" s="6"/>
      <c r="H4" s="6"/>
    </row>
    <row r="5" spans="2:13">
      <c r="C5" s="79"/>
      <c r="D5" s="79"/>
      <c r="E5" s="79"/>
      <c r="F5" s="79"/>
      <c r="G5" s="86" t="s">
        <v>11</v>
      </c>
      <c r="H5" s="79"/>
      <c r="I5" s="79"/>
      <c r="J5" s="79"/>
      <c r="K5" s="79"/>
    </row>
    <row r="6" spans="2:13" ht="30" customHeight="1">
      <c r="G6" s="6"/>
      <c r="H6" s="6"/>
    </row>
    <row r="7" spans="2:13" s="7" customFormat="1" ht="27" customHeight="1">
      <c r="D7" s="8" t="s">
        <v>0</v>
      </c>
      <c r="E7" s="9">
        <v>41887</v>
      </c>
      <c r="G7" s="10"/>
      <c r="H7" s="10"/>
      <c r="J7" s="11" t="s">
        <v>1</v>
      </c>
      <c r="K7" s="12" t="s">
        <v>12</v>
      </c>
    </row>
    <row r="8" spans="2:13" s="7" customFormat="1" ht="27" customHeight="1">
      <c r="D8" s="8" t="s">
        <v>2</v>
      </c>
      <c r="E8" s="13">
        <v>0.29166666666666663</v>
      </c>
      <c r="G8" s="10"/>
      <c r="H8" s="10"/>
      <c r="J8" s="11" t="s">
        <v>3</v>
      </c>
      <c r="K8" s="12" t="s">
        <v>13</v>
      </c>
    </row>
    <row r="9" spans="2:13" s="7" customFormat="1" ht="27" customHeight="1">
      <c r="D9" s="8" t="s">
        <v>4</v>
      </c>
      <c r="E9" s="84" t="s">
        <v>19</v>
      </c>
      <c r="G9" s="10"/>
      <c r="H9" s="10"/>
      <c r="J9" s="11" t="s">
        <v>5</v>
      </c>
      <c r="K9" s="12" t="s">
        <v>14</v>
      </c>
    </row>
    <row r="10" spans="2:13" s="7" customFormat="1" ht="27" customHeight="1">
      <c r="D10" s="8" t="s">
        <v>6</v>
      </c>
      <c r="E10" s="14" t="s">
        <v>17</v>
      </c>
      <c r="G10" s="10"/>
      <c r="H10" s="10"/>
      <c r="J10" s="11" t="s">
        <v>7</v>
      </c>
      <c r="K10" s="12" t="s">
        <v>15</v>
      </c>
    </row>
    <row r="11" spans="2:13" s="7" customFormat="1" ht="27" customHeight="1">
      <c r="D11" s="8" t="s">
        <v>8</v>
      </c>
      <c r="E11" s="15" t="s">
        <v>9</v>
      </c>
      <c r="G11" s="10"/>
      <c r="H11" s="10"/>
      <c r="J11" s="11" t="s">
        <v>10</v>
      </c>
      <c r="K11" s="12" t="s">
        <v>16</v>
      </c>
    </row>
    <row r="12" spans="2:13" s="16" customFormat="1">
      <c r="B12" s="17"/>
      <c r="C12" s="6"/>
      <c r="D12" s="18"/>
      <c r="E12" s="6"/>
      <c r="F12" s="6"/>
      <c r="G12" s="6"/>
      <c r="H12" s="6"/>
      <c r="I12" s="6"/>
      <c r="J12" s="6"/>
      <c r="K12" s="6"/>
      <c r="L12" s="6"/>
      <c r="M12" s="19"/>
    </row>
    <row r="13" spans="2:13" ht="30.75" customHeight="1" thickBot="1">
      <c r="B13" s="20"/>
      <c r="C13" s="6"/>
      <c r="G13" s="6"/>
      <c r="H13" s="6"/>
      <c r="L13" s="6"/>
      <c r="M13" s="21"/>
    </row>
    <row r="14" spans="2:13" ht="27" customHeight="1" thickTop="1">
      <c r="C14" s="22"/>
      <c r="D14" s="23"/>
      <c r="E14" s="24"/>
      <c r="F14" s="25"/>
      <c r="G14" s="6"/>
      <c r="H14" s="26"/>
      <c r="I14" s="22"/>
      <c r="J14" s="23"/>
      <c r="K14" s="24"/>
      <c r="L14" s="25"/>
    </row>
    <row r="15" spans="2:13" ht="27" customHeight="1">
      <c r="C15" s="27"/>
      <c r="D15" s="18"/>
      <c r="E15" s="6"/>
      <c r="F15" s="26"/>
      <c r="G15" s="6"/>
      <c r="H15" s="26"/>
      <c r="I15" s="27"/>
      <c r="J15" s="18"/>
      <c r="K15" s="6"/>
      <c r="L15" s="26"/>
    </row>
    <row r="16" spans="2:13" ht="27" customHeight="1">
      <c r="C16" s="27"/>
      <c r="D16" s="18"/>
      <c r="E16" s="6"/>
      <c r="F16" s="26"/>
      <c r="G16" s="6"/>
      <c r="H16" s="26"/>
      <c r="I16" s="27"/>
      <c r="J16" s="18"/>
      <c r="K16" s="6"/>
      <c r="L16" s="26"/>
    </row>
    <row r="17" spans="2:12" ht="27" customHeight="1">
      <c r="C17" s="27"/>
      <c r="D17" s="18"/>
      <c r="E17" s="6"/>
      <c r="F17" s="26"/>
      <c r="G17" s="6"/>
      <c r="H17" s="26"/>
      <c r="I17" s="27"/>
      <c r="J17" s="18"/>
      <c r="K17" s="6"/>
      <c r="L17" s="26"/>
    </row>
    <row r="18" spans="2:12" ht="27" customHeight="1">
      <c r="C18" s="27"/>
      <c r="D18" s="18"/>
      <c r="E18" s="6"/>
      <c r="F18" s="26"/>
      <c r="G18" s="6"/>
      <c r="H18" s="26"/>
      <c r="I18" s="27"/>
      <c r="J18" s="18"/>
      <c r="K18" s="6"/>
      <c r="L18" s="26"/>
    </row>
    <row r="19" spans="2:12" ht="27" customHeight="1">
      <c r="C19" s="27"/>
      <c r="D19" s="18"/>
      <c r="E19" s="6"/>
      <c r="F19" s="26"/>
      <c r="G19" s="6"/>
      <c r="H19" s="26"/>
      <c r="I19" s="27"/>
      <c r="J19" s="18"/>
      <c r="K19" s="6"/>
      <c r="L19" s="26"/>
    </row>
    <row r="20" spans="2:12" ht="27" customHeight="1">
      <c r="C20" s="27"/>
      <c r="D20" s="18"/>
      <c r="E20" s="6"/>
      <c r="F20" s="26"/>
      <c r="G20" s="6"/>
      <c r="H20" s="26"/>
      <c r="I20" s="27"/>
      <c r="J20" s="18"/>
      <c r="K20" s="6"/>
      <c r="L20" s="26"/>
    </row>
    <row r="21" spans="2:12" ht="27" customHeight="1" thickBot="1">
      <c r="C21" s="27"/>
      <c r="D21" s="18"/>
      <c r="E21" s="6"/>
      <c r="F21" s="26"/>
      <c r="G21" s="6"/>
      <c r="H21" s="26"/>
      <c r="I21" s="27"/>
      <c r="J21" s="18"/>
      <c r="K21" s="6"/>
      <c r="L21" s="26"/>
    </row>
    <row r="22" spans="2:12" ht="27" customHeight="1">
      <c r="C22" s="95" t="s">
        <v>18</v>
      </c>
      <c r="D22" s="96"/>
      <c r="E22" s="96"/>
      <c r="F22" s="97"/>
      <c r="G22" s="6"/>
      <c r="H22" s="26"/>
      <c r="I22" s="95" t="s">
        <v>18</v>
      </c>
      <c r="J22" s="96"/>
      <c r="K22" s="96"/>
      <c r="L22" s="97"/>
    </row>
    <row r="23" spans="2:12" ht="27" customHeight="1">
      <c r="C23" s="98"/>
      <c r="D23" s="99"/>
      <c r="E23" s="99"/>
      <c r="F23" s="100"/>
      <c r="G23" s="6"/>
      <c r="H23" s="26"/>
      <c r="I23" s="98"/>
      <c r="J23" s="99"/>
      <c r="K23" s="99"/>
      <c r="L23" s="100"/>
    </row>
    <row r="24" spans="2:12" s="6" customFormat="1" ht="34" customHeight="1" thickBot="1">
      <c r="C24" s="101"/>
      <c r="D24" s="102"/>
      <c r="E24" s="102"/>
      <c r="F24" s="103"/>
      <c r="G24" s="104"/>
      <c r="H24" s="104"/>
      <c r="I24" s="101"/>
      <c r="J24" s="102"/>
      <c r="K24" s="102"/>
      <c r="L24" s="103"/>
    </row>
    <row r="25" spans="2:12" s="6" customFormat="1" ht="15" customHeight="1" thickTop="1" thickBot="1">
      <c r="B25" s="29"/>
      <c r="E25" s="18"/>
      <c r="G25" s="28"/>
      <c r="H25" s="28"/>
      <c r="K25" s="18"/>
    </row>
    <row r="26" spans="2:12" s="6" customFormat="1" ht="12" customHeight="1" thickTop="1">
      <c r="C26" s="30"/>
      <c r="D26" s="31"/>
      <c r="E26" s="32"/>
      <c r="F26" s="33"/>
      <c r="I26" s="30"/>
      <c r="J26" s="31"/>
      <c r="K26" s="32"/>
      <c r="L26" s="33"/>
    </row>
    <row r="27" spans="2:12" s="10" customFormat="1" ht="27" customHeight="1">
      <c r="C27" s="34"/>
      <c r="D27" s="90" t="str">
        <f>IF(ISBLANK($E$9),"",$E$9)</f>
        <v>Game of the Week</v>
      </c>
      <c r="E27" s="90"/>
      <c r="F27" s="35"/>
      <c r="I27" s="34"/>
      <c r="J27" s="90" t="str">
        <f>IF(ISBLANK($E$9),"",$E$9)</f>
        <v>Game of the Week</v>
      </c>
      <c r="K27" s="90"/>
      <c r="L27" s="35"/>
    </row>
    <row r="28" spans="2:12" s="7" customFormat="1" ht="27" customHeight="1">
      <c r="C28" s="93" t="str">
        <f>CONCATENATE($E$10,"  at  ",$E$11)</f>
        <v>Mount Miguel  at  Grossmont</v>
      </c>
      <c r="D28" s="93"/>
      <c r="E28" s="93"/>
      <c r="F28" s="93"/>
      <c r="G28" s="10"/>
      <c r="H28" s="36"/>
      <c r="I28" s="93" t="str">
        <f>CONCATENATE($E$10,"  at  ",$E$11)</f>
        <v>Mount Miguel  at  Grossmont</v>
      </c>
      <c r="J28" s="93"/>
      <c r="K28" s="93"/>
      <c r="L28" s="93"/>
    </row>
    <row r="29" spans="2:12" s="7" customFormat="1" ht="27" customHeight="1">
      <c r="C29" s="34"/>
      <c r="D29" s="90" t="str">
        <f>CONCATENATE($E$1,"  -  ",$E$2,"pm")</f>
        <v>Friday, September 05, 2014  -  7:00pm</v>
      </c>
      <c r="E29" s="90"/>
      <c r="F29" s="35"/>
      <c r="G29" s="10"/>
      <c r="H29" s="36"/>
      <c r="I29" s="34"/>
      <c r="J29" s="90" t="str">
        <f>CONCATENATE($E$1,"  -  ",$E$2,"pm")</f>
        <v>Friday, September 05, 2014  -  7:00pm</v>
      </c>
      <c r="K29" s="90"/>
      <c r="L29" s="35"/>
    </row>
    <row r="30" spans="2:12" ht="12" customHeight="1" thickBot="1">
      <c r="C30" s="87"/>
      <c r="D30" s="88"/>
      <c r="E30" s="88"/>
      <c r="F30" s="89"/>
      <c r="G30" s="6"/>
      <c r="H30" s="26"/>
      <c r="I30" s="87"/>
      <c r="J30" s="88"/>
      <c r="K30" s="88"/>
      <c r="L30" s="89"/>
    </row>
    <row r="31" spans="2:12" ht="27" customHeight="1">
      <c r="C31" s="27"/>
      <c r="D31" s="37"/>
      <c r="E31" s="38"/>
      <c r="F31" s="26"/>
      <c r="G31" s="6"/>
      <c r="H31" s="26"/>
      <c r="I31" s="27"/>
      <c r="J31" s="37"/>
      <c r="K31" s="38"/>
      <c r="L31" s="26"/>
    </row>
    <row r="32" spans="2:12" ht="27" customHeight="1">
      <c r="C32" s="39"/>
      <c r="D32" s="40" t="s">
        <v>1</v>
      </c>
      <c r="E32" s="41" t="str">
        <f>+$K$7</f>
        <v>Mike Carey</v>
      </c>
      <c r="F32" s="42"/>
      <c r="G32" s="43"/>
      <c r="H32" s="42"/>
      <c r="I32" s="44"/>
      <c r="J32" s="40" t="s">
        <v>1</v>
      </c>
      <c r="K32" s="41" t="str">
        <f>+$K$7</f>
        <v>Mike Carey</v>
      </c>
      <c r="L32" s="36"/>
    </row>
    <row r="33" spans="2:13" ht="27" customHeight="1">
      <c r="C33" s="39"/>
      <c r="D33" s="40" t="s">
        <v>3</v>
      </c>
      <c r="E33" s="41" t="str">
        <f>+$K$8</f>
        <v>Garth DeFelice</v>
      </c>
      <c r="F33" s="42"/>
      <c r="G33" s="43"/>
      <c r="H33" s="42"/>
      <c r="I33" s="44"/>
      <c r="J33" s="40" t="s">
        <v>3</v>
      </c>
      <c r="K33" s="41" t="str">
        <f>+$K$8</f>
        <v>Garth DeFelice</v>
      </c>
      <c r="L33" s="36"/>
    </row>
    <row r="34" spans="2:13" ht="27" customHeight="1">
      <c r="C34" s="39"/>
      <c r="D34" s="40" t="s">
        <v>7</v>
      </c>
      <c r="E34" s="41" t="str">
        <f>+$K$10</f>
        <v>Clay Reynard, Jr.</v>
      </c>
      <c r="F34" s="42"/>
      <c r="G34" s="43"/>
      <c r="H34" s="42"/>
      <c r="I34" s="44"/>
      <c r="J34" s="80" t="s">
        <v>7</v>
      </c>
      <c r="K34" s="81" t="str">
        <f>+$K$10</f>
        <v>Clay Reynard, Jr.</v>
      </c>
      <c r="L34" s="36"/>
    </row>
    <row r="35" spans="2:13" ht="27" customHeight="1">
      <c r="C35" s="39"/>
      <c r="D35" s="80" t="s">
        <v>5</v>
      </c>
      <c r="E35" s="81" t="str">
        <f>+$K$9</f>
        <v>Tim Podraza</v>
      </c>
      <c r="F35" s="42"/>
      <c r="G35" s="43"/>
      <c r="H35" s="42"/>
      <c r="I35" s="44"/>
      <c r="J35" s="45" t="s">
        <v>5</v>
      </c>
      <c r="K35" s="46" t="str">
        <f>+$K$9</f>
        <v>Tim Podraza</v>
      </c>
      <c r="L35" s="36"/>
    </row>
    <row r="36" spans="2:13" s="47" customFormat="1" ht="27" customHeight="1">
      <c r="C36" s="48"/>
      <c r="D36" s="40" t="str">
        <f>IF(ISBLANK($K$11),"","Back Judge: ")</f>
        <v xml:space="preserve">Back Judge: </v>
      </c>
      <c r="E36" s="49" t="str">
        <f>IF(ISBLANK($K$11),"",$K$11)</f>
        <v>Don Carey</v>
      </c>
      <c r="F36" s="50"/>
      <c r="G36" s="51"/>
      <c r="H36" s="50"/>
      <c r="I36" s="52"/>
      <c r="J36" s="40" t="str">
        <f>IF(ISBLANK($K$11),"","Back Judge: ")</f>
        <v xml:space="preserve">Back Judge: </v>
      </c>
      <c r="K36" s="49" t="str">
        <f>IF(ISBLANK($K$11),"",$K$11)</f>
        <v>Don Carey</v>
      </c>
      <c r="L36" s="53"/>
    </row>
    <row r="37" spans="2:13" ht="27" customHeight="1" thickBot="1">
      <c r="C37" s="54"/>
      <c r="D37" s="55"/>
      <c r="E37" s="56"/>
      <c r="F37" s="57"/>
      <c r="G37" s="58"/>
      <c r="H37" s="59"/>
      <c r="I37" s="60"/>
      <c r="J37" s="55"/>
      <c r="K37" s="56"/>
      <c r="L37" s="61"/>
    </row>
    <row r="38" spans="2:13" s="16" customFormat="1" ht="36" customHeight="1" thickTop="1">
      <c r="B38" s="17"/>
      <c r="D38" s="62"/>
      <c r="E38" s="63"/>
      <c r="F38" s="63"/>
      <c r="G38" s="58"/>
      <c r="H38" s="58"/>
      <c r="I38" s="63"/>
      <c r="J38" s="63"/>
      <c r="K38" s="63"/>
      <c r="L38" s="6"/>
      <c r="M38" s="19"/>
    </row>
    <row r="39" spans="2:13" ht="36" customHeight="1" thickBot="1">
      <c r="B39" s="20"/>
      <c r="D39" s="64"/>
      <c r="E39" s="65"/>
      <c r="F39" s="65"/>
      <c r="G39" s="58"/>
      <c r="H39" s="58"/>
      <c r="I39" s="65"/>
      <c r="J39" s="65"/>
      <c r="K39" s="65"/>
      <c r="L39" s="66"/>
      <c r="M39" s="21"/>
    </row>
    <row r="40" spans="2:13" ht="27" customHeight="1" thickTop="1">
      <c r="C40" s="22"/>
      <c r="D40" s="23"/>
      <c r="E40" s="24"/>
      <c r="F40" s="25"/>
      <c r="G40" s="6"/>
      <c r="H40" s="26"/>
      <c r="I40" s="22"/>
      <c r="J40" s="23"/>
      <c r="K40" s="24"/>
      <c r="L40" s="25"/>
    </row>
    <row r="41" spans="2:13" ht="27" customHeight="1">
      <c r="C41" s="27"/>
      <c r="D41" s="18"/>
      <c r="E41" s="6"/>
      <c r="F41" s="26"/>
      <c r="G41" s="6"/>
      <c r="H41" s="26"/>
      <c r="I41" s="27"/>
      <c r="J41" s="18"/>
      <c r="K41" s="6"/>
      <c r="L41" s="26"/>
    </row>
    <row r="42" spans="2:13" ht="27" customHeight="1">
      <c r="C42" s="27"/>
      <c r="D42" s="18"/>
      <c r="E42" s="6"/>
      <c r="F42" s="26"/>
      <c r="G42" s="6"/>
      <c r="H42" s="26"/>
      <c r="I42" s="27"/>
      <c r="J42" s="18"/>
      <c r="K42" s="6"/>
      <c r="L42" s="26"/>
    </row>
    <row r="43" spans="2:13" ht="27" customHeight="1">
      <c r="C43" s="27"/>
      <c r="D43" s="18"/>
      <c r="E43" s="6"/>
      <c r="F43" s="26"/>
      <c r="G43" s="6"/>
      <c r="H43" s="26"/>
      <c r="I43" s="27"/>
      <c r="J43" s="18"/>
      <c r="K43" s="6"/>
      <c r="L43" s="26"/>
    </row>
    <row r="44" spans="2:13" ht="27" customHeight="1">
      <c r="C44" s="27"/>
      <c r="D44" s="18"/>
      <c r="E44" s="6"/>
      <c r="F44" s="26"/>
      <c r="G44" s="6"/>
      <c r="H44" s="26"/>
      <c r="I44" s="27"/>
      <c r="J44" s="18"/>
      <c r="K44" s="6"/>
      <c r="L44" s="26"/>
    </row>
    <row r="45" spans="2:13" ht="27" customHeight="1">
      <c r="C45" s="27"/>
      <c r="D45" s="18"/>
      <c r="E45" s="6"/>
      <c r="F45" s="26"/>
      <c r="G45" s="6"/>
      <c r="H45" s="26"/>
      <c r="I45" s="27"/>
      <c r="J45" s="18"/>
      <c r="K45" s="6"/>
      <c r="L45" s="26"/>
    </row>
    <row r="46" spans="2:13" ht="27" customHeight="1">
      <c r="C46" s="27"/>
      <c r="D46" s="18"/>
      <c r="E46" s="6"/>
      <c r="F46" s="26"/>
      <c r="G46" s="6"/>
      <c r="H46" s="26"/>
      <c r="I46" s="27"/>
      <c r="J46" s="18"/>
      <c r="K46" s="6"/>
      <c r="L46" s="26"/>
    </row>
    <row r="47" spans="2:13" ht="27" customHeight="1" thickBot="1">
      <c r="C47" s="27"/>
      <c r="D47" s="18"/>
      <c r="E47" s="6"/>
      <c r="F47" s="26"/>
      <c r="G47" s="6"/>
      <c r="H47" s="26"/>
      <c r="I47" s="27"/>
      <c r="J47" s="18"/>
      <c r="K47" s="6"/>
      <c r="L47" s="26"/>
    </row>
    <row r="48" spans="2:13" ht="27" customHeight="1">
      <c r="C48" s="95" t="s">
        <v>18</v>
      </c>
      <c r="D48" s="96"/>
      <c r="E48" s="96"/>
      <c r="F48" s="97"/>
      <c r="G48" s="6"/>
      <c r="H48" s="26"/>
      <c r="I48" s="95" t="s">
        <v>18</v>
      </c>
      <c r="J48" s="96"/>
      <c r="K48" s="96"/>
      <c r="L48" s="97"/>
    </row>
    <row r="49" spans="2:13" ht="27" customHeight="1">
      <c r="C49" s="98"/>
      <c r="D49" s="99"/>
      <c r="E49" s="99"/>
      <c r="F49" s="100"/>
      <c r="G49" s="67"/>
      <c r="H49" s="59"/>
      <c r="I49" s="98"/>
      <c r="J49" s="99"/>
      <c r="K49" s="99"/>
      <c r="L49" s="100"/>
    </row>
    <row r="50" spans="2:13" s="6" customFormat="1" ht="34" customHeight="1" thickBot="1">
      <c r="B50" s="26"/>
      <c r="C50" s="101"/>
      <c r="D50" s="102"/>
      <c r="E50" s="102"/>
      <c r="F50" s="103"/>
      <c r="G50" s="94"/>
      <c r="H50" s="94"/>
      <c r="I50" s="101"/>
      <c r="J50" s="102"/>
      <c r="K50" s="102"/>
      <c r="L50" s="103"/>
      <c r="M50" s="27"/>
    </row>
    <row r="51" spans="2:13" ht="15" customHeight="1" thickTop="1" thickBot="1">
      <c r="C51" s="6"/>
      <c r="D51" s="58"/>
      <c r="E51" s="68"/>
      <c r="F51" s="58"/>
      <c r="G51" s="58"/>
      <c r="H51" s="58"/>
      <c r="I51" s="58"/>
      <c r="J51" s="58"/>
      <c r="K51" s="68"/>
      <c r="L51" s="6"/>
      <c r="M51" s="3"/>
    </row>
    <row r="52" spans="2:13" ht="12" customHeight="1" thickTop="1">
      <c r="C52" s="30"/>
      <c r="D52" s="31"/>
      <c r="E52" s="32"/>
      <c r="F52" s="33"/>
      <c r="G52" s="67"/>
      <c r="H52" s="59"/>
      <c r="I52" s="30"/>
      <c r="J52" s="31"/>
      <c r="K52" s="32"/>
      <c r="L52" s="33"/>
    </row>
    <row r="53" spans="2:13" s="6" customFormat="1" ht="27" customHeight="1">
      <c r="C53" s="69"/>
      <c r="D53" s="90" t="str">
        <f>IF(ISBLANK($E$9),"",$E$9)</f>
        <v>Game of the Week</v>
      </c>
      <c r="E53" s="90"/>
      <c r="F53" s="70"/>
      <c r="I53" s="69"/>
      <c r="J53" s="90" t="str">
        <f>IF(ISBLANK($E$9),"",$E$9)</f>
        <v>Game of the Week</v>
      </c>
      <c r="K53" s="90"/>
      <c r="L53" s="70"/>
    </row>
    <row r="54" spans="2:13" ht="27" customHeight="1">
      <c r="C54" s="91" t="str">
        <f>CONCATENATE($E$10,"  at  ",$E$11)</f>
        <v>Mount Miguel  at  Grossmont</v>
      </c>
      <c r="D54" s="91"/>
      <c r="E54" s="91"/>
      <c r="F54" s="91"/>
      <c r="G54" s="6"/>
      <c r="H54" s="26"/>
      <c r="I54" s="91" t="str">
        <f>CONCATENATE($E$10,"  at  ",$E$11)</f>
        <v>Mount Miguel  at  Grossmont</v>
      </c>
      <c r="J54" s="91"/>
      <c r="K54" s="91"/>
      <c r="L54" s="91"/>
    </row>
    <row r="55" spans="2:13" ht="27" customHeight="1">
      <c r="C55" s="69"/>
      <c r="D55" s="92" t="str">
        <f>CONCATENATE($E$1,"  -  ",$E$2,"pm")</f>
        <v>Friday, September 05, 2014  -  7:00pm</v>
      </c>
      <c r="E55" s="92"/>
      <c r="F55" s="70"/>
      <c r="G55" s="6"/>
      <c r="H55" s="26"/>
      <c r="I55" s="69"/>
      <c r="J55" s="92" t="str">
        <f>CONCATENATE($E$1,"  -  ",$E$2,"pm")</f>
        <v>Friday, September 05, 2014  -  7:00pm</v>
      </c>
      <c r="K55" s="92"/>
      <c r="L55" s="70"/>
    </row>
    <row r="56" spans="2:13" ht="18.75" customHeight="1" thickBot="1">
      <c r="C56" s="87"/>
      <c r="D56" s="88"/>
      <c r="E56" s="88"/>
      <c r="F56" s="89"/>
      <c r="G56" s="67"/>
      <c r="H56" s="59"/>
      <c r="I56" s="87"/>
      <c r="J56" s="88"/>
      <c r="K56" s="88"/>
      <c r="L56" s="89"/>
    </row>
    <row r="57" spans="2:13" ht="27" customHeight="1">
      <c r="C57" s="27"/>
      <c r="D57" s="71"/>
      <c r="E57" s="72"/>
      <c r="F57" s="59"/>
      <c r="G57" s="67"/>
      <c r="H57" s="59"/>
      <c r="I57" s="67"/>
      <c r="J57" s="71"/>
      <c r="K57" s="72"/>
      <c r="L57" s="26"/>
    </row>
    <row r="58" spans="2:13" ht="27" customHeight="1">
      <c r="C58" s="27"/>
      <c r="D58" s="40" t="s">
        <v>1</v>
      </c>
      <c r="E58" s="41" t="str">
        <f>+$K$7</f>
        <v>Mike Carey</v>
      </c>
      <c r="F58" s="42"/>
      <c r="G58" s="43"/>
      <c r="H58" s="42"/>
      <c r="I58" s="44"/>
      <c r="J58" s="40" t="s">
        <v>1</v>
      </c>
      <c r="K58" s="41" t="str">
        <f>+$K$7</f>
        <v>Mike Carey</v>
      </c>
      <c r="L58" s="26"/>
    </row>
    <row r="59" spans="2:13" ht="27" customHeight="1">
      <c r="C59" s="27"/>
      <c r="D59" s="40" t="s">
        <v>3</v>
      </c>
      <c r="E59" s="41" t="str">
        <f>+$K$8</f>
        <v>Garth DeFelice</v>
      </c>
      <c r="F59" s="42"/>
      <c r="G59" s="43"/>
      <c r="H59" s="42"/>
      <c r="I59" s="44"/>
      <c r="J59" s="40" t="s">
        <v>3</v>
      </c>
      <c r="K59" s="41" t="str">
        <f>+$K$8</f>
        <v>Garth DeFelice</v>
      </c>
      <c r="L59" s="26"/>
    </row>
    <row r="60" spans="2:13" s="73" customFormat="1" ht="27" customHeight="1">
      <c r="C60" s="27"/>
      <c r="D60" s="40" t="s">
        <v>7</v>
      </c>
      <c r="E60" s="41" t="str">
        <f>+$K$10</f>
        <v>Clay Reynard, Jr.</v>
      </c>
      <c r="F60" s="42"/>
      <c r="G60" s="43"/>
      <c r="H60" s="42"/>
      <c r="I60" s="44"/>
      <c r="J60" s="82" t="s">
        <v>7</v>
      </c>
      <c r="K60" s="83" t="str">
        <f>+$K$10</f>
        <v>Clay Reynard, Jr.</v>
      </c>
      <c r="L60" s="26"/>
    </row>
    <row r="61" spans="2:13" s="74" customFormat="1" ht="27" customHeight="1">
      <c r="C61" s="27"/>
      <c r="D61" s="82" t="s">
        <v>5</v>
      </c>
      <c r="E61" s="83" t="str">
        <f>+$K$9</f>
        <v>Tim Podraza</v>
      </c>
      <c r="F61" s="42"/>
      <c r="G61" s="43"/>
      <c r="H61" s="42"/>
      <c r="I61" s="44"/>
      <c r="J61" s="40" t="s">
        <v>5</v>
      </c>
      <c r="K61" s="41" t="str">
        <f>+$K$9</f>
        <v>Tim Podraza</v>
      </c>
      <c r="L61" s="26"/>
    </row>
    <row r="62" spans="2:13" s="65" customFormat="1" ht="27" customHeight="1">
      <c r="B62" s="75"/>
      <c r="C62" s="76"/>
      <c r="D62" s="40" t="str">
        <f>IF(ISBLANK($K$11),"","Back Judge: ")</f>
        <v xml:space="preserve">Back Judge: </v>
      </c>
      <c r="E62" s="49" t="str">
        <f>IF(ISBLANK($K$11),"",$K$11)</f>
        <v>Don Carey</v>
      </c>
      <c r="F62" s="50"/>
      <c r="G62" s="51"/>
      <c r="H62" s="50"/>
      <c r="I62" s="52"/>
      <c r="J62" s="40" t="str">
        <f>IF(ISBLANK($K$11),"","Back Judge: ")</f>
        <v xml:space="preserve">Back Judge: </v>
      </c>
      <c r="K62" s="49" t="str">
        <f>IF(ISBLANK($K$11),"",$K$11)</f>
        <v>Don Carey</v>
      </c>
      <c r="L62" s="77"/>
    </row>
    <row r="63" spans="2:13" ht="27" customHeight="1" thickBot="1">
      <c r="B63" s="6"/>
      <c r="C63" s="54"/>
      <c r="D63" s="78"/>
      <c r="E63" s="66"/>
      <c r="F63" s="61"/>
      <c r="G63" s="27"/>
      <c r="H63" s="26"/>
      <c r="I63" s="54"/>
      <c r="J63" s="78"/>
      <c r="K63" s="66"/>
      <c r="L63" s="61"/>
    </row>
    <row r="64" spans="2:13" ht="36" customHeight="1" thickTop="1">
      <c r="B64" s="17"/>
      <c r="C64" s="6"/>
      <c r="G64" s="6"/>
      <c r="H64" s="6"/>
      <c r="M64" s="19"/>
    </row>
    <row r="65" spans="7:8">
      <c r="G65" s="6"/>
      <c r="H65" s="6"/>
    </row>
    <row r="66" spans="7:8">
      <c r="G66" s="6"/>
      <c r="H66" s="6"/>
    </row>
    <row r="67" spans="7:8">
      <c r="G67" s="6"/>
      <c r="H67" s="6"/>
    </row>
    <row r="68" spans="7:8">
      <c r="G68" s="6"/>
      <c r="H68" s="6"/>
    </row>
    <row r="69" spans="7:8">
      <c r="G69" s="6"/>
      <c r="H69" s="6"/>
    </row>
    <row r="70" spans="7:8">
      <c r="G70" s="6"/>
      <c r="H70" s="6"/>
    </row>
    <row r="71" spans="7:8">
      <c r="G71" s="6"/>
      <c r="H71" s="6"/>
    </row>
    <row r="72" spans="7:8">
      <c r="G72" s="6"/>
      <c r="H72" s="6"/>
    </row>
    <row r="73" spans="7:8">
      <c r="G73" s="6"/>
      <c r="H73" s="6"/>
    </row>
    <row r="74" spans="7:8">
      <c r="G74" s="6"/>
      <c r="H74" s="6"/>
    </row>
    <row r="75" spans="7:8">
      <c r="G75" s="6"/>
      <c r="H75" s="6"/>
    </row>
    <row r="76" spans="7:8">
      <c r="G76" s="6"/>
      <c r="H76" s="6"/>
    </row>
    <row r="77" spans="7:8">
      <c r="G77" s="6"/>
      <c r="H77" s="6"/>
    </row>
    <row r="78" spans="7:8">
      <c r="G78" s="6"/>
      <c r="H78" s="6"/>
    </row>
    <row r="79" spans="7:8">
      <c r="G79" s="6"/>
      <c r="H79" s="6"/>
    </row>
    <row r="80" spans="7:8">
      <c r="G80" s="6"/>
      <c r="H80" s="6"/>
    </row>
    <row r="81" spans="7:8">
      <c r="G81" s="6"/>
      <c r="H81" s="6"/>
    </row>
    <row r="82" spans="7:8">
      <c r="G82" s="6"/>
      <c r="H82" s="6"/>
    </row>
    <row r="83" spans="7:8">
      <c r="G83" s="6"/>
      <c r="H83" s="6"/>
    </row>
    <row r="84" spans="7:8">
      <c r="G84" s="6"/>
      <c r="H84" s="6"/>
    </row>
    <row r="85" spans="7:8">
      <c r="G85" s="6"/>
      <c r="H85" s="6"/>
    </row>
    <row r="86" spans="7:8">
      <c r="G86" s="6"/>
      <c r="H86" s="6"/>
    </row>
    <row r="87" spans="7:8">
      <c r="G87" s="6"/>
      <c r="H87" s="6"/>
    </row>
    <row r="88" spans="7:8">
      <c r="G88" s="6"/>
      <c r="H88" s="6"/>
    </row>
    <row r="89" spans="7:8">
      <c r="G89" s="6"/>
      <c r="H89" s="6"/>
    </row>
    <row r="90" spans="7:8">
      <c r="G90" s="6"/>
      <c r="H90" s="6"/>
    </row>
    <row r="91" spans="7:8">
      <c r="G91" s="6"/>
      <c r="H91" s="6"/>
    </row>
    <row r="92" spans="7:8">
      <c r="G92" s="6"/>
      <c r="H92" s="6"/>
    </row>
    <row r="93" spans="7:8">
      <c r="G93" s="6"/>
      <c r="H93" s="6"/>
    </row>
    <row r="94" spans="7:8">
      <c r="G94" s="6"/>
      <c r="H94" s="6"/>
    </row>
    <row r="95" spans="7:8">
      <c r="G95" s="6"/>
      <c r="H95" s="6"/>
    </row>
    <row r="96" spans="7:8">
      <c r="G96" s="6"/>
      <c r="H96" s="6"/>
    </row>
    <row r="97" spans="7:8">
      <c r="G97" s="6"/>
      <c r="H97" s="6"/>
    </row>
    <row r="98" spans="7:8">
      <c r="G98" s="6"/>
      <c r="H98" s="6"/>
    </row>
    <row r="99" spans="7:8">
      <c r="G99" s="6"/>
      <c r="H99" s="6"/>
    </row>
    <row r="100" spans="7:8">
      <c r="G100" s="6"/>
      <c r="H100" s="6"/>
    </row>
    <row r="101" spans="7:8">
      <c r="G101" s="6"/>
      <c r="H101" s="6"/>
    </row>
    <row r="102" spans="7:8">
      <c r="G102" s="6"/>
      <c r="H102" s="6"/>
    </row>
    <row r="103" spans="7:8">
      <c r="G103" s="6"/>
      <c r="H103" s="6"/>
    </row>
    <row r="104" spans="7:8">
      <c r="G104" s="6"/>
      <c r="H104" s="6"/>
    </row>
    <row r="105" spans="7:8">
      <c r="G105" s="6"/>
      <c r="H105" s="6"/>
    </row>
    <row r="106" spans="7:8">
      <c r="G106" s="6"/>
      <c r="H106" s="6"/>
    </row>
    <row r="107" spans="7:8">
      <c r="G107" s="6"/>
      <c r="H107" s="6"/>
    </row>
    <row r="108" spans="7:8">
      <c r="G108" s="6"/>
      <c r="H108" s="6"/>
    </row>
    <row r="109" spans="7:8">
      <c r="G109" s="6"/>
      <c r="H109" s="6"/>
    </row>
    <row r="110" spans="7:8">
      <c r="G110" s="6"/>
      <c r="H110" s="6"/>
    </row>
    <row r="111" spans="7:8">
      <c r="G111" s="6"/>
      <c r="H111" s="6"/>
    </row>
    <row r="112" spans="7:8">
      <c r="G112" s="6"/>
      <c r="H112" s="6"/>
    </row>
    <row r="113" spans="7:8">
      <c r="G113" s="6"/>
      <c r="H113" s="6"/>
    </row>
    <row r="114" spans="7:8">
      <c r="G114" s="6"/>
      <c r="H114" s="6"/>
    </row>
    <row r="115" spans="7:8">
      <c r="G115" s="6"/>
      <c r="H115" s="6"/>
    </row>
    <row r="116" spans="7:8">
      <c r="G116" s="6"/>
      <c r="H116" s="6"/>
    </row>
    <row r="117" spans="7:8">
      <c r="G117" s="6"/>
      <c r="H117" s="6"/>
    </row>
    <row r="118" spans="7:8">
      <c r="G118" s="6"/>
      <c r="H118" s="6"/>
    </row>
    <row r="119" spans="7:8">
      <c r="G119" s="6"/>
      <c r="H119" s="6"/>
    </row>
    <row r="120" spans="7:8">
      <c r="G120" s="6"/>
      <c r="H120" s="6"/>
    </row>
    <row r="121" spans="7:8">
      <c r="G121" s="6"/>
      <c r="H121" s="6"/>
    </row>
    <row r="122" spans="7:8">
      <c r="G122" s="6"/>
      <c r="H122" s="6"/>
    </row>
    <row r="123" spans="7:8">
      <c r="G123" s="6"/>
      <c r="H123" s="6"/>
    </row>
    <row r="124" spans="7:8">
      <c r="G124" s="6"/>
      <c r="H124" s="6"/>
    </row>
    <row r="125" spans="7:8">
      <c r="G125" s="6"/>
      <c r="H125" s="6"/>
    </row>
    <row r="126" spans="7:8">
      <c r="G126" s="6"/>
      <c r="H126" s="6"/>
    </row>
    <row r="127" spans="7:8">
      <c r="G127" s="6"/>
      <c r="H127" s="6"/>
    </row>
    <row r="128" spans="7:8">
      <c r="G128" s="6"/>
      <c r="H128" s="6"/>
    </row>
    <row r="129" spans="7:8">
      <c r="G129" s="6"/>
      <c r="H129" s="6"/>
    </row>
    <row r="130" spans="7:8">
      <c r="G130" s="6"/>
      <c r="H130" s="6"/>
    </row>
    <row r="131" spans="7:8">
      <c r="G131" s="6"/>
      <c r="H131" s="6"/>
    </row>
    <row r="132" spans="7:8">
      <c r="G132" s="6"/>
      <c r="H132" s="6"/>
    </row>
    <row r="133" spans="7:8">
      <c r="G133" s="6"/>
      <c r="H133" s="6"/>
    </row>
    <row r="134" spans="7:8">
      <c r="G134" s="6"/>
      <c r="H134" s="6"/>
    </row>
    <row r="135" spans="7:8">
      <c r="G135" s="6"/>
      <c r="H135" s="6"/>
    </row>
    <row r="136" spans="7:8">
      <c r="G136" s="6"/>
      <c r="H136" s="6"/>
    </row>
    <row r="137" spans="7:8">
      <c r="G137" s="6"/>
      <c r="H137" s="6"/>
    </row>
    <row r="138" spans="7:8">
      <c r="G138" s="6"/>
      <c r="H138" s="6"/>
    </row>
    <row r="139" spans="7:8">
      <c r="G139" s="6"/>
      <c r="H139" s="6"/>
    </row>
    <row r="140" spans="7:8">
      <c r="G140" s="6"/>
      <c r="H140" s="6"/>
    </row>
    <row r="141" spans="7:8">
      <c r="G141" s="6"/>
      <c r="H141" s="6"/>
    </row>
    <row r="142" spans="7:8">
      <c r="G142" s="6"/>
      <c r="H142" s="6"/>
    </row>
    <row r="143" spans="7:8">
      <c r="G143" s="6"/>
      <c r="H143" s="6"/>
    </row>
    <row r="144" spans="7:8">
      <c r="G144" s="6"/>
      <c r="H144" s="6"/>
    </row>
    <row r="145" spans="7:8">
      <c r="G145" s="6"/>
      <c r="H145" s="6"/>
    </row>
    <row r="146" spans="7:8">
      <c r="G146" s="6"/>
      <c r="H146" s="6"/>
    </row>
    <row r="147" spans="7:8">
      <c r="G147" s="6"/>
      <c r="H147" s="6"/>
    </row>
  </sheetData>
  <mergeCells count="18">
    <mergeCell ref="D53:E53"/>
    <mergeCell ref="J53:K53"/>
    <mergeCell ref="C54:F54"/>
    <mergeCell ref="I54:L54"/>
    <mergeCell ref="D55:E55"/>
    <mergeCell ref="J55:K55"/>
    <mergeCell ref="C28:F28"/>
    <mergeCell ref="I28:L28"/>
    <mergeCell ref="D29:E29"/>
    <mergeCell ref="J29:K29"/>
    <mergeCell ref="G50:H50"/>
    <mergeCell ref="C48:F50"/>
    <mergeCell ref="I48:L50"/>
    <mergeCell ref="G24:H24"/>
    <mergeCell ref="D27:E27"/>
    <mergeCell ref="J27:K27"/>
    <mergeCell ref="C22:F24"/>
    <mergeCell ref="I22:L24"/>
  </mergeCells>
  <printOptions horizontalCentered="1" verticalCentered="1"/>
  <pageMargins left="0.25" right="0.25" top="0.25" bottom="0.25" header="0.51180555555555562" footer="0.51180555555555562"/>
  <pageSetup scale="55" firstPageNumber="0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Coaches Card-5 Officials</vt:lpstr>
      <vt:lpstr>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EDWARD ZAPOLSKI</cp:lastModifiedBy>
  <cp:lastPrinted>2014-07-11T14:22:35Z</cp:lastPrinted>
  <dcterms:created xsi:type="dcterms:W3CDTF">2009-08-05T05:41:02Z</dcterms:created>
  <dcterms:modified xsi:type="dcterms:W3CDTF">2015-08-11T01:24:01Z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-1679299910</vt:i4>
  </property>
  <property fmtid="{D5CDD505-2E9C-101B-9397-08002B2CF9AE}" pid="3" name="_NewReviewCycle">
    <vt:lpwstr/>
  </property>
  <property fmtid="{D5CDD505-2E9C-101B-9397-08002B2CF9AE}" pid="4" name="_EmailSubject">
    <vt:lpwstr>New Coaches Cards</vt:lpwstr>
  </property>
  <property fmtid="{D5CDD505-2E9C-101B-9397-08002B2CF9AE}" pid="5" name="_AuthorEmail">
    <vt:lpwstr>Edward.Blick@unionbank.com</vt:lpwstr>
  </property>
  <property fmtid="{D5CDD505-2E9C-101B-9397-08002B2CF9AE}" pid="6" name="_AuthorEmailDisplayName">
    <vt:lpwstr>Edward Blick</vt:lpwstr>
  </property>
</Properties>
</file>